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атчимэг\Баланс\2025 он\4-р улирал\"/>
    </mc:Choice>
  </mc:AlternateContent>
  <xr:revisionPtr revIDLastSave="0" documentId="8_{6EB3188B-7DE8-4EFE-8B42-2B3B965FD5AA}" xr6:coauthVersionLast="47" xr6:coauthVersionMax="47" xr10:uidLastSave="{00000000-0000-0000-0000-000000000000}"/>
  <bookViews>
    <workbookView xWindow="-120" yWindow="-120" windowWidth="29040" windowHeight="15720" activeTab="2" xr2:uid="{160F2CA9-C29C-474D-B8D8-58141D7D7DDF}"/>
  </bookViews>
  <sheets>
    <sheet name="СТ-1" sheetId="1" r:id="rId1"/>
    <sheet name="СТ-2" sheetId="2" r:id="rId2"/>
    <sheet name="СТ-3" sheetId="3" r:id="rId3"/>
    <sheet name="СТ-4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4" l="1"/>
  <c r="D2" i="4"/>
  <c r="B23" i="3"/>
  <c r="N4" i="3"/>
  <c r="D7" i="2"/>
  <c r="D4" i="2"/>
  <c r="D56" i="4" l="1"/>
  <c r="O24" i="3"/>
</calcChain>
</file>

<file path=xl/sharedStrings.xml><?xml version="1.0" encoding="utf-8"?>
<sst xmlns="http://schemas.openxmlformats.org/spreadsheetml/2006/main" count="315" uniqueCount="270">
  <si>
    <t>САНХҮҮГИЙН БАЙДЛЫН ТАЙЛАН</t>
  </si>
  <si>
    <t>2025 оны 12 сарын 31-ний өдөр</t>
  </si>
  <si>
    <t>Багануур ХК</t>
  </si>
  <si>
    <t>/ төгрөгөөр/</t>
  </si>
  <si>
    <t>Мөрийн дугаар</t>
  </si>
  <si>
    <t>Балансын зүйл</t>
  </si>
  <si>
    <t>Үлдэгдэл</t>
  </si>
  <si>
    <t>2024 оны 12 сарын 31-ний өдөр</t>
  </si>
  <si>
    <t>1</t>
  </si>
  <si>
    <t xml:space="preserve"> ХӨРӨНГӨ</t>
  </si>
  <si>
    <t>1.1</t>
  </si>
  <si>
    <t xml:space="preserve">   Эргэлтийн хөрөнгө</t>
  </si>
  <si>
    <t>1.1.1</t>
  </si>
  <si>
    <t xml:space="preserve">     Мөнгө түүнтэй адилтгах хөрөнгө</t>
  </si>
  <si>
    <t>1.1.2</t>
  </si>
  <si>
    <t xml:space="preserve">     Дансны авлага</t>
  </si>
  <si>
    <t>1.1.3</t>
  </si>
  <si>
    <t xml:space="preserve">     Татвар, НДШ-ийн авлага</t>
  </si>
  <si>
    <t>1.1.4</t>
  </si>
  <si>
    <t xml:space="preserve">     Бусад авлага</t>
  </si>
  <si>
    <t>1.1.5</t>
  </si>
  <si>
    <t xml:space="preserve">     Бусад санхүүгийн хөрөнгө</t>
  </si>
  <si>
    <t>1.1.6</t>
  </si>
  <si>
    <t xml:space="preserve">     Бараа материал</t>
  </si>
  <si>
    <t>1.1.7</t>
  </si>
  <si>
    <t xml:space="preserve">     Урьдчилж төлсөн зардал тооцоо</t>
  </si>
  <si>
    <t>1.1.8</t>
  </si>
  <si>
    <t xml:space="preserve">     Бусад эргэлтийн хөрөнгө</t>
  </si>
  <si>
    <t>1.1.9</t>
  </si>
  <si>
    <t xml:space="preserve">      Борлуулах зорилгоор эзэмшиж буй эргэлтийн хөрөнгө /борлуулах бүлэг хөрөнгө/</t>
  </si>
  <si>
    <t>1.1.10</t>
  </si>
  <si>
    <t>1.1.11</t>
  </si>
  <si>
    <t xml:space="preserve">   Эргэлтийн хөрөнгийн дүн</t>
  </si>
  <si>
    <t>1.2</t>
  </si>
  <si>
    <t xml:space="preserve">   Эргэлтийн бус хөрөнгө</t>
  </si>
  <si>
    <t>1.2.1</t>
  </si>
  <si>
    <t xml:space="preserve">     Үндсэн хөрөнгө</t>
  </si>
  <si>
    <t>1.2.2</t>
  </si>
  <si>
    <t xml:space="preserve">     Биет бус хөрөнгө</t>
  </si>
  <si>
    <t>1.2.3</t>
  </si>
  <si>
    <t xml:space="preserve">     Уул уурхайн хөрөнгө / УУХөгжүүлэлт, Хөрс хуулалт/</t>
  </si>
  <si>
    <t>1.2.4</t>
  </si>
  <si>
    <t xml:space="preserve">     Урт хугацаат хөрөнгө оруулалт</t>
  </si>
  <si>
    <t>1.2.5</t>
  </si>
  <si>
    <t xml:space="preserve">  Биологийн хөрөнгө мод суулгац</t>
  </si>
  <si>
    <t>1.2.6</t>
  </si>
  <si>
    <t xml:space="preserve">     Хойшлогдсон татварын хөрөнгө</t>
  </si>
  <si>
    <t>1.2.7</t>
  </si>
  <si>
    <t xml:space="preserve">     Хөрөнгө оруулалтын зориулалттай үл хөдлөх хөрөнгө</t>
  </si>
  <si>
    <t>-</t>
  </si>
  <si>
    <t>1.2.8</t>
  </si>
  <si>
    <t xml:space="preserve">     Бусад эргэлтийн бус хөрөнгө</t>
  </si>
  <si>
    <t>1.2.9</t>
  </si>
  <si>
    <t>1.2.10</t>
  </si>
  <si>
    <t xml:space="preserve">   Эргэлтийн бус хөрөнгийн дүн</t>
  </si>
  <si>
    <t>1.3</t>
  </si>
  <si>
    <t xml:space="preserve"> НИЙТ ХӨРӨНГИЙН ДҮН</t>
  </si>
  <si>
    <t>2</t>
  </si>
  <si>
    <t xml:space="preserve">     ӨР ТӨЛБӨР БА ЭЗДИЙН ӨМЧ</t>
  </si>
  <si>
    <t>2.1</t>
  </si>
  <si>
    <t xml:space="preserve">     ӨР ТӨЛБӨР</t>
  </si>
  <si>
    <t>2.1.1</t>
  </si>
  <si>
    <t xml:space="preserve">     Богино хугацаат өр төлбөр</t>
  </si>
  <si>
    <t>2.1.1.1</t>
  </si>
  <si>
    <t xml:space="preserve">      Дансны өглөг</t>
  </si>
  <si>
    <t>2.1.1.2</t>
  </si>
  <si>
    <t xml:space="preserve">      Цалингийн өглөг</t>
  </si>
  <si>
    <t>2.1.1.3</t>
  </si>
  <si>
    <t xml:space="preserve">      Татварын өр</t>
  </si>
  <si>
    <t>2.1.1.4</t>
  </si>
  <si>
    <t xml:space="preserve">      НДШ-ийн өглөг</t>
  </si>
  <si>
    <t>2.1.1.5</t>
  </si>
  <si>
    <t xml:space="preserve">      Богино хугацаат зээл</t>
  </si>
  <si>
    <t>2.1.1.6</t>
  </si>
  <si>
    <t xml:space="preserve">      Хүүний өглөг</t>
  </si>
  <si>
    <t>2.1.1.7</t>
  </si>
  <si>
    <t xml:space="preserve">      Ногдол ашгийн өглөг</t>
  </si>
  <si>
    <t>2.1.1.8</t>
  </si>
  <si>
    <t xml:space="preserve">      Урьдчилж орсон орлого</t>
  </si>
  <si>
    <t>2.1.1.9</t>
  </si>
  <si>
    <t xml:space="preserve">       Нөөц /өр төлбөр/</t>
  </si>
  <si>
    <t>2.1.1.10</t>
  </si>
  <si>
    <t xml:space="preserve">      Бусад богино хугацаат өр төлбөр</t>
  </si>
  <si>
    <t>2.1.1.13</t>
  </si>
  <si>
    <t xml:space="preserve">   Богино хугацаат өр төлбөрийн дүн</t>
  </si>
  <si>
    <t>2.1.2</t>
  </si>
  <si>
    <t xml:space="preserve">   Урт хугацаат өр төлбөр</t>
  </si>
  <si>
    <t>2.1.2.1</t>
  </si>
  <si>
    <t xml:space="preserve">      Урт хугацаат  зээл</t>
  </si>
  <si>
    <t>2.1.2.2</t>
  </si>
  <si>
    <t xml:space="preserve">      Нөөц / өр төлбөр/</t>
  </si>
  <si>
    <t>2.1.2.3</t>
  </si>
  <si>
    <t xml:space="preserve">      Хойшлогдсон татварын хөрөнгө</t>
  </si>
  <si>
    <t>2.1.2.4</t>
  </si>
  <si>
    <t xml:space="preserve">      Бусад урт хугацаат өр төлбөр</t>
  </si>
  <si>
    <t>2.1.2.6</t>
  </si>
  <si>
    <t xml:space="preserve">   Урт хугацаат өр төлбөрийн дүн</t>
  </si>
  <si>
    <t>2.2</t>
  </si>
  <si>
    <t xml:space="preserve">   Өр төлбөрийн нийт дүн</t>
  </si>
  <si>
    <t>2.3</t>
  </si>
  <si>
    <t xml:space="preserve">   Эздийн өмч</t>
  </si>
  <si>
    <t>2.3.1</t>
  </si>
  <si>
    <t xml:space="preserve">      Төрийн өмч</t>
  </si>
  <si>
    <t>2.3.2</t>
  </si>
  <si>
    <t xml:space="preserve">      Хувийн өмч</t>
  </si>
  <si>
    <t>2.3.4</t>
  </si>
  <si>
    <t xml:space="preserve">      Халаасны хувьцаа</t>
  </si>
  <si>
    <t>2.3.5</t>
  </si>
  <si>
    <t xml:space="preserve">       Нэмж төлөгдсөн капитал</t>
  </si>
  <si>
    <t>2.3.6</t>
  </si>
  <si>
    <t xml:space="preserve">      Хөрөнгийн дахин үнэлгээний нэмэгдэл</t>
  </si>
  <si>
    <t>2.3.7</t>
  </si>
  <si>
    <t xml:space="preserve">      Гадаад валютын хөрвүүлэлтийн нөөц</t>
  </si>
  <si>
    <t>2.3.8</t>
  </si>
  <si>
    <t xml:space="preserve">       Эзэмшигчийн өмчийн бусад хэсэг</t>
  </si>
  <si>
    <t>2.3.9</t>
  </si>
  <si>
    <t xml:space="preserve">      Хуримтлагдсан ашиг</t>
  </si>
  <si>
    <t>2.3.11</t>
  </si>
  <si>
    <t xml:space="preserve">   Эздийн өмчийн дүн</t>
  </si>
  <si>
    <t>2.4</t>
  </si>
  <si>
    <t xml:space="preserve"> ӨР ТӨЛБӨР БА ЭЗДИЙН ӨМЧ</t>
  </si>
  <si>
    <t>ЗАХИРАЛ                                                                                          Т.ОТГОНБОЛД</t>
  </si>
  <si>
    <t>ЕРӨНХИЙ НЯГТЛАН БОДОГЧ                                                            Б.НАРАНБААТАР</t>
  </si>
  <si>
    <t>Орлогын дэлгэрэнгүй тайлан</t>
  </si>
  <si>
    <t>/төгрөгөөр/</t>
  </si>
  <si>
    <t>№</t>
  </si>
  <si>
    <t>Өмнөх оны мөн үеийн дүн</t>
  </si>
  <si>
    <t>Мөнгөн дүн</t>
  </si>
  <si>
    <t xml:space="preserve">  Борлуулалтын орлого ( цэвэр )</t>
  </si>
  <si>
    <t xml:space="preserve">  Борлуулалтын өртөг</t>
  </si>
  <si>
    <t>3</t>
  </si>
  <si>
    <t xml:space="preserve">  Нийт ашиг ( алдагдал )</t>
  </si>
  <si>
    <t>4</t>
  </si>
  <si>
    <t xml:space="preserve">  Түрээсийн орлого</t>
  </si>
  <si>
    <t>5</t>
  </si>
  <si>
    <t xml:space="preserve">  Хүүгийн орлого</t>
  </si>
  <si>
    <t>6</t>
  </si>
  <si>
    <t xml:space="preserve">  Ногдол ашгийн орлого</t>
  </si>
  <si>
    <t>7</t>
  </si>
  <si>
    <t xml:space="preserve">  Эрхийн шимтгэлийн орлого</t>
  </si>
  <si>
    <t>8</t>
  </si>
  <si>
    <t xml:space="preserve">  Бусад орлого</t>
  </si>
  <si>
    <t>9</t>
  </si>
  <si>
    <t xml:space="preserve">  Борлуулалт, маркетингийн зардал</t>
  </si>
  <si>
    <t>10</t>
  </si>
  <si>
    <t xml:space="preserve">  Ерөнхий ба удирдлагын зардал</t>
  </si>
  <si>
    <t>11</t>
  </si>
  <si>
    <t xml:space="preserve">  Санхүүгийн зардал</t>
  </si>
  <si>
    <t>12</t>
  </si>
  <si>
    <t xml:space="preserve">  Бусад зардал</t>
  </si>
  <si>
    <t>13</t>
  </si>
  <si>
    <t xml:space="preserve">  Гадаад валютын ханшийн зөрүүний олз ( гарз )</t>
  </si>
  <si>
    <t>14</t>
  </si>
  <si>
    <t xml:space="preserve">  Үндсэн хөрөнгө данснаас хассаны олз ( гарз )</t>
  </si>
  <si>
    <t>15</t>
  </si>
  <si>
    <t xml:space="preserve">  Биет бус хөрөнгө данснаас хассаны олз ( гарз )</t>
  </si>
  <si>
    <t>16</t>
  </si>
  <si>
    <t xml:space="preserve">  Хөрөнгө орлуулалт борлуулсанаас үүссэн олз ( гарз )</t>
  </si>
  <si>
    <t>17</t>
  </si>
  <si>
    <t xml:space="preserve">  Бусад ашиг ( алдагдал )</t>
  </si>
  <si>
    <t>18</t>
  </si>
  <si>
    <t xml:space="preserve">  Татвар төлөхийн өмнөх ашиг ( алдагдал )</t>
  </si>
  <si>
    <t>19</t>
  </si>
  <si>
    <t xml:space="preserve">  Орлогын татварын зардал</t>
  </si>
  <si>
    <t>20</t>
  </si>
  <si>
    <t xml:space="preserve">  Татварын дараах ашиг ( алдагдал )</t>
  </si>
  <si>
    <t>21</t>
  </si>
  <si>
    <t xml:space="preserve">  Зогсоосон үйл ажиллагааны татварын дараах ашиг ( алдагдал )</t>
  </si>
  <si>
    <t>22</t>
  </si>
  <si>
    <t xml:space="preserve">  Тайлант үеийн цэвэр ашиг ( алдагдал )</t>
  </si>
  <si>
    <t>23</t>
  </si>
  <si>
    <t xml:space="preserve">  Бусад дэлгэрэнгүй орлого</t>
  </si>
  <si>
    <t>23.1</t>
  </si>
  <si>
    <t xml:space="preserve">  Хөрөнгийн дахин үнэлгээний нэмэгдэлийн зөрүү</t>
  </si>
  <si>
    <t>23.2</t>
  </si>
  <si>
    <t xml:space="preserve">  Гадаад валютын хөрвүүлэлтийн зөрүү</t>
  </si>
  <si>
    <t>23.3</t>
  </si>
  <si>
    <t xml:space="preserve">  Бусад олз ( гарз )</t>
  </si>
  <si>
    <t>24</t>
  </si>
  <si>
    <t xml:space="preserve">  Орлогын нийт дүн</t>
  </si>
  <si>
    <t>25</t>
  </si>
  <si>
    <t xml:space="preserve">  Нэгж хувьцаанд ноогдох суурь ашиг ( алдагдал )</t>
  </si>
  <si>
    <t>Өмчийн өөрчлөлтийн тайлан</t>
  </si>
  <si>
    <t>Үзүүлэлт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</si>
  <si>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</si>
  <si>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</si>
  <si>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</si>
  <si>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</si>
  <si>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</si>
  <si>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</si>
  <si>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</si>
  <si>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</si>
  <si>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2024 оны 12-р сарын 31-ээрх үлдэгдэл</t>
  </si>
  <si>
    <t>Нягтлан бодох бүртгэлийн бодлогын өөрчлөлтийн нөлөө, алдааны залруулга</t>
  </si>
  <si>
    <t>Залруулсан үлдэгдэл</t>
  </si>
  <si>
    <t>Бусад дэлгэрэнгүй орлого</t>
  </si>
  <si>
    <t>Өмчид гаргасан өөрчлөлт</t>
  </si>
  <si>
    <t>Зарласан ногдол ашиг</t>
  </si>
  <si>
    <t>Тайлант үеийн цэвэр ашиг ( алдагдал )</t>
  </si>
  <si>
    <t>Дахин үнэлгээний нэмэгдлийн хэрэгжсэн дүн</t>
  </si>
  <si>
    <t>2025 оны 1-р сарын 1-ээрх үлдэгдэл</t>
  </si>
  <si>
    <t>Мөнгөн гүйлгээний тайлан</t>
  </si>
  <si>
    <t>Тайлант үеийн дүн</t>
  </si>
  <si>
    <t>Өссөн дүн</t>
  </si>
  <si>
    <t xml:space="preserve">  Үндсэн үйл ажиллагааны мөнгөн гүйлгээ</t>
  </si>
  <si>
    <t xml:space="preserve">  Мөнгөн орлогын дүн (+)</t>
  </si>
  <si>
    <t xml:space="preserve">        Бараа борлуулсан, үйлчилгээ үзүүлсэний орлого</t>
  </si>
  <si>
    <t xml:space="preserve">        Эрхийн шимтгэл, хураамж, төлбөрийн орлого</t>
  </si>
  <si>
    <t xml:space="preserve">        Даатгалын нөхвөрөөс хүлээн авсан мөнгө</t>
  </si>
  <si>
    <t xml:space="preserve">        Буцаан авсан албан татвар</t>
  </si>
  <si>
    <t xml:space="preserve">        Татаас, санхүүжилтийн орлого</t>
  </si>
  <si>
    <t xml:space="preserve">        Бусад мөнгөн орлого</t>
  </si>
  <si>
    <t xml:space="preserve">  Мөнгөн зарлагын дүн (-)</t>
  </si>
  <si>
    <t xml:space="preserve">        Ажиллагчдад төлсөн</t>
  </si>
  <si>
    <t xml:space="preserve">        Нийгмийн даатгалын байгууллагад төлсөн</t>
  </si>
  <si>
    <t xml:space="preserve">        Бараа материал худалдан авахад төлсөн</t>
  </si>
  <si>
    <t xml:space="preserve">        Ашиглалтын зардалд төлсөн</t>
  </si>
  <si>
    <t xml:space="preserve">        Түлш, шатахуун, тээврийн хөлс, сэлбэг хэрэгсэлд төлсөн</t>
  </si>
  <si>
    <t xml:space="preserve">        Хүүний төлбөрт төлсөн</t>
  </si>
  <si>
    <t xml:space="preserve">        Татварын байгууллагад төлсөн</t>
  </si>
  <si>
    <t xml:space="preserve">        Даатгалын төлбөрт төлсөн</t>
  </si>
  <si>
    <t xml:space="preserve">        Бусад мөнгөн зарлага</t>
  </si>
  <si>
    <t xml:space="preserve">  Үндсэн үйл ажиллагааны цэвэр мөнгөн гүйлгээний дүн</t>
  </si>
  <si>
    <t xml:space="preserve">  Хөрөнгө оруулалтын үйл ажиллагааны мөнгөн гүйлгээ</t>
  </si>
  <si>
    <t xml:space="preserve">        Үндсэн хөрөнгө борлуулсаны орлого</t>
  </si>
  <si>
    <t xml:space="preserve">        Биет бус хөрөнгө борлуулсаны орлого</t>
  </si>
  <si>
    <t>2.1.3</t>
  </si>
  <si>
    <t xml:space="preserve">        Хөрөнгө оруулалт борлуулсаны орлого</t>
  </si>
  <si>
    <t>2.1.4</t>
  </si>
  <si>
    <t xml:space="preserve">        Бусад урт хугацаат хөрөнгө боруулсаны орлого</t>
  </si>
  <si>
    <t>2.1.5</t>
  </si>
  <si>
    <t xml:space="preserve">        Бусдад олгосон зээл, мөнгөн урьдчилгааны буцаан төлөлт</t>
  </si>
  <si>
    <t>2.1.6</t>
  </si>
  <si>
    <t xml:space="preserve">        Хүлээн авсан хүүний орлого</t>
  </si>
  <si>
    <t>2.1.7</t>
  </si>
  <si>
    <t xml:space="preserve">        Хүлээн авсан ногдол ашиг</t>
  </si>
  <si>
    <t>2.2.1</t>
  </si>
  <si>
    <t xml:space="preserve">        Үндсэн хөрөнгө олж эзэмшихэд төлсөн</t>
  </si>
  <si>
    <t>2.2.2</t>
  </si>
  <si>
    <t xml:space="preserve">        Биет бус хөрөнгө олж эзэмшихэд төлсөн</t>
  </si>
  <si>
    <t>2.2.3</t>
  </si>
  <si>
    <t xml:space="preserve">        Хөрөнгө оруулалт олж эзэмшихэд төлсөн</t>
  </si>
  <si>
    <t>2.2.4</t>
  </si>
  <si>
    <t xml:space="preserve">        Бусад урт хугацаат хөрөнгө олж эзэмшихэд төлсөн</t>
  </si>
  <si>
    <t>2.2.5</t>
  </si>
  <si>
    <t xml:space="preserve">        Бусдад олгосон зээл болон урьдчилгаа</t>
  </si>
  <si>
    <t xml:space="preserve">  Хөрөнгө оруулалтын үйл ажиллагааны цэвэр мөнгөн гүйлгээний дүн</t>
  </si>
  <si>
    <t xml:space="preserve">  Санхүүгийн үйл ажиллагааны мөнгөн гүйлгээ</t>
  </si>
  <si>
    <t>3.1.1</t>
  </si>
  <si>
    <t xml:space="preserve">        Зээл авсан, өрийн үнэт цаас гаргаснаас хүлээн авсан</t>
  </si>
  <si>
    <t>3.1.2</t>
  </si>
  <si>
    <t xml:space="preserve">        Хувьцаа болон өмчийн бусад үнэт цаас гаргаснаас хүлээн авсан</t>
  </si>
  <si>
    <t>3.1.3</t>
  </si>
  <si>
    <t xml:space="preserve">        Төрөл бүрийн хандив</t>
  </si>
  <si>
    <t>3.1.4</t>
  </si>
  <si>
    <t xml:space="preserve">        Валютын ханшийн тэгшитгэлийн ашиг</t>
  </si>
  <si>
    <t>3.2.1</t>
  </si>
  <si>
    <t xml:space="preserve">        Зээл, өрийн үнэт цаасны төлбөрт төлсөн</t>
  </si>
  <si>
    <t>3.2.2</t>
  </si>
  <si>
    <t xml:space="preserve">        Санхүүгийн түрээсийн өглөгт төлсөн</t>
  </si>
  <si>
    <t>3.2.3</t>
  </si>
  <si>
    <t xml:space="preserve">        Хувьцаа буцаан худалдаж төлсөн</t>
  </si>
  <si>
    <t>3.2.4</t>
  </si>
  <si>
    <t xml:space="preserve">        Төлсөн ногдол ашиг</t>
  </si>
  <si>
    <t>3.2.5</t>
  </si>
  <si>
    <t xml:space="preserve">  Валютын ханшийн тэгшитгэлийн алдагдал</t>
  </si>
  <si>
    <t xml:space="preserve">  Санхүүгийн үйл ажиллагааны цэвэр мөнгөн гүйлгээний дүн</t>
  </si>
  <si>
    <t xml:space="preserve">  Бүх цэвэр мөнгөн гүйлгээ</t>
  </si>
  <si>
    <t xml:space="preserve">  Мөнгө, түүнтэй адилтгах хөрөнгийн эхний үлдэгдэл</t>
  </si>
  <si>
    <t xml:space="preserve">  Мөнгө, түүнтэй адилтгах хөрөнгийн эцсийн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</si>
</sst>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0"/>
      <name val="Tahoma"/>
      <family val="2"/>
    </font>
    <font>
      <sz val="10"/>
      <color theme="1"/>
      <name val="Calibri"/>
      <family val="2"/>
      <scheme val="minor"/>
    </font>
    <font>
      <b/>
      <u/>
      <sz val="10"/>
      <name val="Times New Roman"/>
      <family val="1"/>
    </font>
    <font>
      <sz val="10"/>
      <color indexed="63"/>
      <name val="Times New Roman"/>
      <family val="1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63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sz val="9"/>
      <color indexed="63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6" fillId="0" borderId="0" xfId="0" applyFont="1"/>
    <xf numFmtId="49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6" fillId="3" borderId="0" xfId="0" applyFont="1" applyFill="1"/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vertical="center" wrapText="1"/>
    </xf>
    <xf numFmtId="43" fontId="9" fillId="0" borderId="1" xfId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vertical="center" wrapText="1"/>
    </xf>
    <xf numFmtId="43" fontId="3" fillId="0" borderId="1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0" xfId="0" applyFont="1"/>
    <xf numFmtId="49" fontId="1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43" fontId="13" fillId="0" borderId="1" xfId="1" applyFont="1" applyBorder="1" applyAlignment="1" applyProtection="1">
      <alignment horizontal="right" vertical="center" wrapText="1"/>
      <protection locked="0"/>
    </xf>
    <xf numFmtId="49" fontId="14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3" fontId="14" fillId="0" borderId="1" xfId="1" applyFont="1" applyBorder="1" applyAlignment="1" applyProtection="1">
      <alignment horizontal="right" vertical="center" wrapText="1"/>
      <protection locked="0"/>
    </xf>
    <xf numFmtId="43" fontId="14" fillId="3" borderId="1" xfId="1" applyFont="1" applyFill="1" applyBorder="1" applyAlignment="1" applyProtection="1">
      <alignment horizontal="right" vertical="center" wrapText="1"/>
      <protection locked="0"/>
    </xf>
    <xf numFmtId="43" fontId="14" fillId="0" borderId="1" xfId="1" applyFont="1" applyFill="1" applyBorder="1" applyAlignment="1" applyProtection="1">
      <alignment horizontal="right" vertical="center" wrapText="1"/>
      <protection locked="0"/>
    </xf>
    <xf numFmtId="0" fontId="15" fillId="0" borderId="0" xfId="0" applyFont="1" applyAlignment="1">
      <alignment vertical="center" wrapText="1"/>
    </xf>
    <xf numFmtId="43" fontId="16" fillId="0" borderId="0" xfId="1" applyFont="1" applyAlignment="1" applyProtection="1">
      <alignment vertical="center" wrapText="1"/>
      <protection locked="0"/>
    </xf>
    <xf numFmtId="43" fontId="15" fillId="0" borderId="0" xfId="1" applyFont="1" applyAlignment="1" applyProtection="1">
      <alignment vertical="center" wrapText="1"/>
      <protection locked="0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wrapText="1"/>
    </xf>
    <xf numFmtId="0" fontId="17" fillId="0" borderId="0" xfId="0" applyFont="1" applyAlignment="1">
      <alignment horizontal="left" vertical="top"/>
    </xf>
    <xf numFmtId="0" fontId="10" fillId="0" borderId="0" xfId="0" applyFont="1" applyAlignment="1">
      <alignment vertical="center"/>
    </xf>
    <xf numFmtId="49" fontId="18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" fontId="13" fillId="0" borderId="1" xfId="0" applyNumberFormat="1" applyFont="1" applyBorder="1" applyAlignment="1">
      <alignment horizontal="right" vertical="center" wrapText="1"/>
    </xf>
    <xf numFmtId="4" fontId="13" fillId="0" borderId="1" xfId="0" applyNumberFormat="1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13" fillId="0" borderId="2" xfId="0" applyNumberFormat="1" applyFont="1" applyBorder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4" fontId="20" fillId="0" borderId="0" xfId="0" applyNumberFormat="1" applyFont="1" applyAlignment="1">
      <alignment vertical="center" wrapText="1"/>
    </xf>
    <xf numFmtId="43" fontId="20" fillId="0" borderId="0" xfId="0" applyNumberFormat="1" applyFont="1" applyAlignment="1">
      <alignment vertical="center" wrapText="1"/>
    </xf>
    <xf numFmtId="4" fontId="17" fillId="0" borderId="0" xfId="0" applyNumberFormat="1" applyFont="1" applyAlignment="1">
      <alignment horizontal="left" vertical="top"/>
    </xf>
    <xf numFmtId="0" fontId="3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 inden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43" fontId="14" fillId="0" borderId="1" xfId="1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3" fontId="13" fillId="0" borderId="1" xfId="1" applyFont="1" applyBorder="1"/>
    <xf numFmtId="43" fontId="14" fillId="0" borderId="0" xfId="1" applyFont="1"/>
    <xf numFmtId="0" fontId="13" fillId="0" borderId="0" xfId="0" applyFont="1" applyAlignment="1">
      <alignment horizontal="center"/>
    </xf>
    <xf numFmtId="0" fontId="13" fillId="0" borderId="0" xfId="0" applyFont="1"/>
    <xf numFmtId="49" fontId="3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vertical="center" wrapText="1"/>
    </xf>
    <xf numFmtId="43" fontId="9" fillId="0" borderId="0" xfId="1" applyFont="1" applyFill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41;&#1072;&#1090;&#1095;&#1080;&#1084;&#1101;&#1075;\&#1041;&#1072;&#1083;&#1072;&#1085;&#1089;\2025%20&#1086;&#1085;\4-&#1088;%20&#1091;&#1083;&#1080;&#1088;&#1072;&#1083;\&#1057;&#1072;&#1085;&#1093;&#1199;&#1199;&#1075;&#1080;&#1081;&#1085;%20&#1090;&#1072;&#1081;&#1083;&#1072;&#1085;%202025.04%20&#1091;&#1083;&#1080;&#1088;&#1072;&#1083;.xls" TargetMode="External"/><Relationship Id="rId1" Type="http://schemas.openxmlformats.org/officeDocument/2006/relationships/externalLinkPath" Target="&#1057;&#1072;&#1085;&#1093;&#1199;&#1199;&#1075;&#1080;&#1081;&#1085;%20&#1090;&#1072;&#1081;&#1083;&#1072;&#1085;%202025.04%20&#1091;&#1083;&#1080;&#1088;&#107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ДАНС"/>
      <sheetName val="Байгууллага"/>
      <sheetName val="нүүр"/>
      <sheetName val="СТ-1"/>
      <sheetName val="Хураангүй тайлан"/>
      <sheetName val="СТ-2"/>
      <sheetName val="СТ-3"/>
      <sheetName val="СТ-4"/>
      <sheetName val="Т-1"/>
      <sheetName val="Т-2"/>
      <sheetName val="Т-3"/>
      <sheetName val="Т-4"/>
      <sheetName val="Sheet6"/>
      <sheetName val="Т-5"/>
      <sheetName val="Т-6"/>
      <sheetName val="Т-7"/>
      <sheetName val="Т-8"/>
      <sheetName val="Т-9"/>
      <sheetName val="Т-9-1"/>
      <sheetName val="Т-10"/>
      <sheetName val="Т-11"/>
      <sheetName val="Нийт орлого зардал"/>
      <sheetName val="Sheet1"/>
      <sheetName val="хүүгий орлого"/>
      <sheetName val="Шалгах баланс"/>
      <sheetName val="Гүйлгээ баланс"/>
      <sheetName val="Мөнгөн хөрөнгө"/>
      <sheetName val="1201 товчоо"/>
      <sheetName val="1201 дэл"/>
      <sheetName val="Татвар НШ авлага"/>
      <sheetName val="Бусад авлага товчоо"/>
      <sheetName val="Бусад авлага дэл"/>
      <sheetName val="НАХас"/>
      <sheetName val="Sheet4"/>
      <sheetName val="УГЗардал тооцоо"/>
      <sheetName val="Бараа материал"/>
      <sheetName val="Үндсэн хөрөнгө"/>
      <sheetName val="БХӨТ"/>
      <sheetName val="3101-дэл"/>
      <sheetName val="Хувь хүмүүс өр"/>
      <sheetName val="УОО"/>
      <sheetName val="УХӨТ"/>
      <sheetName val="ЭЗӨмч"/>
      <sheetName val="авлага+-"/>
      <sheetName val="Төсөвт төлсөн"/>
      <sheetName val="Нэмэгдсэн ҮХ"/>
      <sheetName val="Зээл"/>
      <sheetName val="Sheet2"/>
      <sheetName val="Sheet3"/>
    </sheetNames>
    <sheetDataSet>
      <sheetData sheetId="0"/>
      <sheetData sheetId="1"/>
      <sheetData sheetId="2"/>
      <sheetData sheetId="3">
        <row r="4">
          <cell r="D4" t="str">
            <v>2025 оны 12 сарын 31-ний өдөр</v>
          </cell>
        </row>
        <row r="8">
          <cell r="D8" t="str">
            <v>2025 оны 12 сарын 31-ний өдөр</v>
          </cell>
        </row>
        <row r="74">
          <cell r="D74">
            <v>5828705546.0000076</v>
          </cell>
        </row>
      </sheetData>
      <sheetData sheetId="4"/>
      <sheetData sheetId="5">
        <row r="4">
          <cell r="D4" t="str">
            <v>2025 оны 12 сарын 31-ний өдөр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80DD7-BF8B-4D52-80FF-404D9C0E5DEA}">
  <dimension ref="A2:D69"/>
  <sheetViews>
    <sheetView topLeftCell="A40" workbookViewId="0">
      <selection activeCell="C55" sqref="C55"/>
    </sheetView>
  </sheetViews>
  <sheetFormatPr defaultRowHeight="14.25" x14ac:dyDescent="0.2"/>
  <cols>
    <col min="1" max="1" width="9" style="65" customWidth="1"/>
    <col min="2" max="2" width="52.85546875" style="66" customWidth="1"/>
    <col min="3" max="3" width="21.5703125" style="66" customWidth="1"/>
    <col min="4" max="4" width="21.28515625" style="66" customWidth="1"/>
    <col min="5" max="5" width="12.7109375" style="22" bestFit="1" customWidth="1"/>
    <col min="6" max="16384" width="9.140625" style="22"/>
  </cols>
  <sheetData>
    <row r="2" spans="1:4" ht="15" x14ac:dyDescent="0.25">
      <c r="A2" s="63" t="s">
        <v>0</v>
      </c>
      <c r="B2" s="63"/>
      <c r="C2" s="63"/>
      <c r="D2" s="63"/>
    </row>
    <row r="4" spans="1:4" x14ac:dyDescent="0.2">
      <c r="D4" s="67" t="s">
        <v>1</v>
      </c>
    </row>
    <row r="5" spans="1:4" x14ac:dyDescent="0.2">
      <c r="A5" s="68" t="s">
        <v>2</v>
      </c>
    </row>
    <row r="6" spans="1:4" x14ac:dyDescent="0.2">
      <c r="D6" s="69" t="s">
        <v>3</v>
      </c>
    </row>
    <row r="7" spans="1:4" x14ac:dyDescent="0.2">
      <c r="A7" s="47" t="s">
        <v>4</v>
      </c>
      <c r="B7" s="70" t="s">
        <v>5</v>
      </c>
      <c r="C7" s="71" t="s">
        <v>6</v>
      </c>
      <c r="D7" s="71"/>
    </row>
    <row r="8" spans="1:4" ht="25.5" x14ac:dyDescent="0.2">
      <c r="A8" s="47"/>
      <c r="B8" s="70"/>
      <c r="C8" s="72" t="s">
        <v>7</v>
      </c>
      <c r="D8" s="72" t="s">
        <v>1</v>
      </c>
    </row>
    <row r="9" spans="1:4" x14ac:dyDescent="0.2">
      <c r="A9" s="73" t="s">
        <v>8</v>
      </c>
      <c r="B9" s="74" t="s">
        <v>9</v>
      </c>
      <c r="C9" s="75">
        <v>0</v>
      </c>
      <c r="D9" s="75">
        <v>0</v>
      </c>
    </row>
    <row r="10" spans="1:4" x14ac:dyDescent="0.2">
      <c r="A10" s="73" t="s">
        <v>10</v>
      </c>
      <c r="B10" s="74" t="s">
        <v>11</v>
      </c>
      <c r="C10" s="75">
        <v>0</v>
      </c>
      <c r="D10" s="75">
        <v>0</v>
      </c>
    </row>
    <row r="11" spans="1:4" x14ac:dyDescent="0.2">
      <c r="A11" s="73" t="s">
        <v>12</v>
      </c>
      <c r="B11" s="74" t="s">
        <v>13</v>
      </c>
      <c r="C11" s="75">
        <v>6366982530.3000002</v>
      </c>
      <c r="D11" s="75">
        <v>7909849201.6700001</v>
      </c>
    </row>
    <row r="12" spans="1:4" x14ac:dyDescent="0.2">
      <c r="A12" s="73" t="s">
        <v>14</v>
      </c>
      <c r="B12" s="74" t="s">
        <v>15</v>
      </c>
      <c r="C12" s="75">
        <v>4690594574.1800003</v>
      </c>
      <c r="D12" s="75">
        <v>6932466641.0299997</v>
      </c>
    </row>
    <row r="13" spans="1:4" x14ac:dyDescent="0.2">
      <c r="A13" s="73" t="s">
        <v>16</v>
      </c>
      <c r="B13" s="74" t="s">
        <v>17</v>
      </c>
      <c r="C13" s="75">
        <v>2640878.4500000002</v>
      </c>
      <c r="D13" s="75">
        <v>153225618.46000001</v>
      </c>
    </row>
    <row r="14" spans="1:4" x14ac:dyDescent="0.2">
      <c r="A14" s="73" t="s">
        <v>18</v>
      </c>
      <c r="B14" s="74" t="s">
        <v>19</v>
      </c>
      <c r="C14" s="75">
        <v>1951272638.9100001</v>
      </c>
      <c r="D14" s="75">
        <v>1589896053.79</v>
      </c>
    </row>
    <row r="15" spans="1:4" x14ac:dyDescent="0.2">
      <c r="A15" s="73" t="s">
        <v>20</v>
      </c>
      <c r="B15" s="74" t="s">
        <v>21</v>
      </c>
      <c r="C15" s="75">
        <v>0</v>
      </c>
      <c r="D15" s="75">
        <v>0</v>
      </c>
    </row>
    <row r="16" spans="1:4" x14ac:dyDescent="0.2">
      <c r="A16" s="73" t="s">
        <v>22</v>
      </c>
      <c r="B16" s="74" t="s">
        <v>23</v>
      </c>
      <c r="C16" s="75">
        <v>49105511778.260002</v>
      </c>
      <c r="D16" s="75">
        <v>50066362235.160004</v>
      </c>
    </row>
    <row r="17" spans="1:4" x14ac:dyDescent="0.2">
      <c r="A17" s="73" t="s">
        <v>24</v>
      </c>
      <c r="B17" s="74" t="s">
        <v>25</v>
      </c>
      <c r="C17" s="75">
        <v>2311999968.54</v>
      </c>
      <c r="D17" s="75">
        <v>2570356806.6300001</v>
      </c>
    </row>
    <row r="18" spans="1:4" x14ac:dyDescent="0.2">
      <c r="A18" s="73" t="s">
        <v>26</v>
      </c>
      <c r="B18" s="74" t="s">
        <v>27</v>
      </c>
      <c r="C18" s="75">
        <v>0</v>
      </c>
      <c r="D18" s="75">
        <v>0</v>
      </c>
    </row>
    <row r="19" spans="1:4" x14ac:dyDescent="0.2">
      <c r="A19" s="73" t="s">
        <v>28</v>
      </c>
      <c r="B19" s="74" t="s">
        <v>29</v>
      </c>
      <c r="C19" s="75">
        <v>0</v>
      </c>
      <c r="D19" s="75">
        <v>0</v>
      </c>
    </row>
    <row r="20" spans="1:4" x14ac:dyDescent="0.2">
      <c r="A20" s="73" t="s">
        <v>30</v>
      </c>
      <c r="B20" s="74"/>
      <c r="C20" s="75">
        <v>0</v>
      </c>
      <c r="D20" s="75">
        <v>0</v>
      </c>
    </row>
    <row r="21" spans="1:4" s="64" customFormat="1" ht="15" x14ac:dyDescent="0.25">
      <c r="A21" s="76" t="s">
        <v>31</v>
      </c>
      <c r="B21" s="77" t="s">
        <v>32</v>
      </c>
      <c r="C21" s="78">
        <v>64429002368.640007</v>
      </c>
      <c r="D21" s="78">
        <v>69222156556.740005</v>
      </c>
    </row>
    <row r="22" spans="1:4" x14ac:dyDescent="0.2">
      <c r="A22" s="73" t="s">
        <v>33</v>
      </c>
      <c r="B22" s="74" t="s">
        <v>34</v>
      </c>
      <c r="C22" s="75">
        <v>0</v>
      </c>
      <c r="D22" s="75">
        <v>0</v>
      </c>
    </row>
    <row r="23" spans="1:4" x14ac:dyDescent="0.2">
      <c r="A23" s="73" t="s">
        <v>35</v>
      </c>
      <c r="B23" s="74" t="s">
        <v>36</v>
      </c>
      <c r="C23" s="75">
        <v>168599587652.45999</v>
      </c>
      <c r="D23" s="75">
        <v>172378887067.49017</v>
      </c>
    </row>
    <row r="24" spans="1:4" x14ac:dyDescent="0.2">
      <c r="A24" s="73" t="s">
        <v>37</v>
      </c>
      <c r="B24" s="74" t="s">
        <v>38</v>
      </c>
      <c r="C24" s="75">
        <v>4616514877.3599997</v>
      </c>
      <c r="D24" s="75">
        <v>4409529558.1000004</v>
      </c>
    </row>
    <row r="25" spans="1:4" x14ac:dyDescent="0.2">
      <c r="A25" s="73" t="s">
        <v>39</v>
      </c>
      <c r="B25" s="74" t="s">
        <v>40</v>
      </c>
      <c r="C25" s="75">
        <v>25169955715.799999</v>
      </c>
      <c r="D25" s="75">
        <v>27646923325.700001</v>
      </c>
    </row>
    <row r="26" spans="1:4" x14ac:dyDescent="0.2">
      <c r="A26" s="73" t="s">
        <v>41</v>
      </c>
      <c r="B26" s="74" t="s">
        <v>42</v>
      </c>
      <c r="C26" s="75">
        <v>615704292.34000003</v>
      </c>
      <c r="D26" s="75">
        <v>615704292.34000003</v>
      </c>
    </row>
    <row r="27" spans="1:4" x14ac:dyDescent="0.2">
      <c r="A27" s="73" t="s">
        <v>43</v>
      </c>
      <c r="B27" s="74" t="s">
        <v>44</v>
      </c>
      <c r="C27" s="75">
        <v>0</v>
      </c>
      <c r="D27" s="75">
        <v>577125545</v>
      </c>
    </row>
    <row r="28" spans="1:4" x14ac:dyDescent="0.2">
      <c r="A28" s="73" t="s">
        <v>45</v>
      </c>
      <c r="B28" s="74" t="s">
        <v>46</v>
      </c>
      <c r="C28" s="75">
        <v>764393387</v>
      </c>
      <c r="D28" s="75">
        <v>764393387</v>
      </c>
    </row>
    <row r="29" spans="1:4" x14ac:dyDescent="0.2">
      <c r="A29" s="73" t="s">
        <v>47</v>
      </c>
      <c r="B29" s="74" t="s">
        <v>48</v>
      </c>
      <c r="C29" s="75">
        <v>0</v>
      </c>
      <c r="D29" s="75" t="s">
        <v>49</v>
      </c>
    </row>
    <row r="30" spans="1:4" x14ac:dyDescent="0.2">
      <c r="A30" s="73" t="s">
        <v>50</v>
      </c>
      <c r="B30" s="74" t="s">
        <v>51</v>
      </c>
      <c r="C30" s="75">
        <v>1328603776.54</v>
      </c>
      <c r="D30" s="75">
        <v>520020644.31999999</v>
      </c>
    </row>
    <row r="31" spans="1:4" x14ac:dyDescent="0.2">
      <c r="A31" s="73" t="s">
        <v>52</v>
      </c>
      <c r="B31" s="74"/>
      <c r="C31" s="75">
        <v>0</v>
      </c>
      <c r="D31" s="75">
        <v>0</v>
      </c>
    </row>
    <row r="32" spans="1:4" s="64" customFormat="1" ht="15" x14ac:dyDescent="0.25">
      <c r="A32" s="76" t="s">
        <v>53</v>
      </c>
      <c r="B32" s="77" t="s">
        <v>54</v>
      </c>
      <c r="C32" s="78">
        <v>201094759701.49997</v>
      </c>
      <c r="D32" s="78">
        <v>206912583819.9502</v>
      </c>
    </row>
    <row r="33" spans="1:4" x14ac:dyDescent="0.2">
      <c r="A33" s="76" t="s">
        <v>55</v>
      </c>
      <c r="B33" s="77" t="s">
        <v>56</v>
      </c>
      <c r="C33" s="78">
        <v>265523762070.13998</v>
      </c>
      <c r="D33" s="78">
        <v>276134740376.69019</v>
      </c>
    </row>
    <row r="34" spans="1:4" x14ac:dyDescent="0.2">
      <c r="A34" s="73" t="s">
        <v>57</v>
      </c>
      <c r="B34" s="74" t="s">
        <v>58</v>
      </c>
      <c r="C34" s="75"/>
      <c r="D34" s="75"/>
    </row>
    <row r="35" spans="1:4" x14ac:dyDescent="0.2">
      <c r="A35" s="73" t="s">
        <v>59</v>
      </c>
      <c r="B35" s="74" t="s">
        <v>60</v>
      </c>
      <c r="C35" s="75"/>
      <c r="D35" s="75"/>
    </row>
    <row r="36" spans="1:4" x14ac:dyDescent="0.2">
      <c r="A36" s="73" t="s">
        <v>61</v>
      </c>
      <c r="B36" s="74" t="s">
        <v>62</v>
      </c>
      <c r="C36" s="75"/>
      <c r="D36" s="75"/>
    </row>
    <row r="37" spans="1:4" x14ac:dyDescent="0.2">
      <c r="A37" s="73" t="s">
        <v>63</v>
      </c>
      <c r="B37" s="74" t="s">
        <v>64</v>
      </c>
      <c r="C37" s="75">
        <v>62906234850.580002</v>
      </c>
      <c r="D37" s="75">
        <v>71095189392.789993</v>
      </c>
    </row>
    <row r="38" spans="1:4" x14ac:dyDescent="0.2">
      <c r="A38" s="73" t="s">
        <v>65</v>
      </c>
      <c r="B38" s="74" t="s">
        <v>66</v>
      </c>
      <c r="C38" s="75">
        <v>2589819924</v>
      </c>
      <c r="D38" s="75">
        <v>2764096203.4400001</v>
      </c>
    </row>
    <row r="39" spans="1:4" x14ac:dyDescent="0.2">
      <c r="A39" s="73" t="s">
        <v>67</v>
      </c>
      <c r="B39" s="74" t="s">
        <v>68</v>
      </c>
      <c r="C39" s="75">
        <v>76622743332.169998</v>
      </c>
      <c r="D39" s="75">
        <v>17042145897.09</v>
      </c>
    </row>
    <row r="40" spans="1:4" x14ac:dyDescent="0.2">
      <c r="A40" s="73" t="s">
        <v>69</v>
      </c>
      <c r="B40" s="74" t="s">
        <v>70</v>
      </c>
      <c r="C40" s="75">
        <v>0</v>
      </c>
      <c r="D40" s="75">
        <v>0</v>
      </c>
    </row>
    <row r="41" spans="1:4" x14ac:dyDescent="0.2">
      <c r="A41" s="73" t="s">
        <v>71</v>
      </c>
      <c r="B41" s="74" t="s">
        <v>72</v>
      </c>
      <c r="C41" s="75">
        <v>13356223186</v>
      </c>
      <c r="D41" s="75">
        <v>137773982106.47</v>
      </c>
    </row>
    <row r="42" spans="1:4" x14ac:dyDescent="0.2">
      <c r="A42" s="73" t="s">
        <v>73</v>
      </c>
      <c r="B42" s="74" t="s">
        <v>74</v>
      </c>
      <c r="C42" s="75">
        <v>0</v>
      </c>
      <c r="D42" s="75">
        <v>8585057907.1599998</v>
      </c>
    </row>
    <row r="43" spans="1:4" x14ac:dyDescent="0.2">
      <c r="A43" s="73" t="s">
        <v>75</v>
      </c>
      <c r="B43" s="74" t="s">
        <v>76</v>
      </c>
      <c r="C43" s="75">
        <v>0</v>
      </c>
      <c r="D43" s="75">
        <v>0</v>
      </c>
    </row>
    <row r="44" spans="1:4" x14ac:dyDescent="0.2">
      <c r="A44" s="73" t="s">
        <v>77</v>
      </c>
      <c r="B44" s="74" t="s">
        <v>78</v>
      </c>
      <c r="C44" s="75">
        <v>1550967618.04</v>
      </c>
      <c r="D44" s="75">
        <v>3064264939.04</v>
      </c>
    </row>
    <row r="45" spans="1:4" x14ac:dyDescent="0.2">
      <c r="A45" s="73" t="s">
        <v>79</v>
      </c>
      <c r="B45" s="74" t="s">
        <v>80</v>
      </c>
      <c r="C45" s="75"/>
      <c r="D45" s="75">
        <v>0</v>
      </c>
    </row>
    <row r="46" spans="1:4" x14ac:dyDescent="0.2">
      <c r="A46" s="73" t="s">
        <v>81</v>
      </c>
      <c r="B46" s="74" t="s">
        <v>82</v>
      </c>
      <c r="C46" s="75">
        <v>97299473.760000005</v>
      </c>
      <c r="D46" s="75">
        <v>74777504.650000006</v>
      </c>
    </row>
    <row r="47" spans="1:4" x14ac:dyDescent="0.2">
      <c r="A47" s="76" t="s">
        <v>83</v>
      </c>
      <c r="B47" s="77" t="s">
        <v>84</v>
      </c>
      <c r="C47" s="78">
        <v>157123288384.55002</v>
      </c>
      <c r="D47" s="78">
        <v>240399513950.63998</v>
      </c>
    </row>
    <row r="48" spans="1:4" x14ac:dyDescent="0.2">
      <c r="A48" s="73" t="s">
        <v>85</v>
      </c>
      <c r="B48" s="74" t="s">
        <v>86</v>
      </c>
      <c r="C48" s="74"/>
      <c r="D48" s="74"/>
    </row>
    <row r="49" spans="1:4" x14ac:dyDescent="0.2">
      <c r="A49" s="73" t="s">
        <v>87</v>
      </c>
      <c r="B49" s="74" t="s">
        <v>88</v>
      </c>
      <c r="C49" s="75">
        <v>91243334940.279999</v>
      </c>
      <c r="D49" s="75">
        <v>19373897380.010002</v>
      </c>
    </row>
    <row r="50" spans="1:4" x14ac:dyDescent="0.2">
      <c r="A50" s="73" t="s">
        <v>89</v>
      </c>
      <c r="B50" s="74" t="s">
        <v>90</v>
      </c>
      <c r="C50" s="75">
        <v>1167266443.0899999</v>
      </c>
      <c r="D50" s="75">
        <v>1167266443.0899999</v>
      </c>
    </row>
    <row r="51" spans="1:4" x14ac:dyDescent="0.2">
      <c r="A51" s="73" t="s">
        <v>91</v>
      </c>
      <c r="B51" s="74" t="s">
        <v>92</v>
      </c>
      <c r="C51" s="75">
        <v>0</v>
      </c>
      <c r="D51" s="75">
        <v>0</v>
      </c>
    </row>
    <row r="52" spans="1:4" x14ac:dyDescent="0.2">
      <c r="A52" s="73" t="s">
        <v>93</v>
      </c>
      <c r="B52" s="74" t="s">
        <v>94</v>
      </c>
      <c r="C52" s="75">
        <v>9136501019.2199993</v>
      </c>
      <c r="D52" s="75">
        <v>9365357056.9500008</v>
      </c>
    </row>
    <row r="53" spans="1:4" x14ac:dyDescent="0.2">
      <c r="A53" s="73" t="s">
        <v>95</v>
      </c>
      <c r="B53" s="74" t="s">
        <v>96</v>
      </c>
      <c r="C53" s="75">
        <v>101547102402.59</v>
      </c>
      <c r="D53" s="75">
        <v>29906520880.050003</v>
      </c>
    </row>
    <row r="54" spans="1:4" x14ac:dyDescent="0.2">
      <c r="A54" s="73" t="s">
        <v>97</v>
      </c>
      <c r="B54" s="74" t="s">
        <v>98</v>
      </c>
      <c r="C54" s="75">
        <v>258670390787.14001</v>
      </c>
      <c r="D54" s="75">
        <v>270306034830.69</v>
      </c>
    </row>
    <row r="55" spans="1:4" x14ac:dyDescent="0.2">
      <c r="A55" s="73" t="s">
        <v>99</v>
      </c>
      <c r="B55" s="74" t="s">
        <v>100</v>
      </c>
      <c r="C55" s="75">
        <v>2097436000</v>
      </c>
      <c r="D55" s="75">
        <v>2097436000</v>
      </c>
    </row>
    <row r="56" spans="1:4" x14ac:dyDescent="0.2">
      <c r="A56" s="73" t="s">
        <v>101</v>
      </c>
      <c r="B56" s="74" t="s">
        <v>102</v>
      </c>
      <c r="C56" s="75">
        <v>1573077000</v>
      </c>
      <c r="D56" s="75">
        <v>1573077000</v>
      </c>
    </row>
    <row r="57" spans="1:4" x14ac:dyDescent="0.2">
      <c r="A57" s="73" t="s">
        <v>103</v>
      </c>
      <c r="B57" s="74" t="s">
        <v>104</v>
      </c>
      <c r="C57" s="75">
        <v>524359000</v>
      </c>
      <c r="D57" s="75">
        <v>524359000</v>
      </c>
    </row>
    <row r="58" spans="1:4" x14ac:dyDescent="0.2">
      <c r="A58" s="73" t="s">
        <v>105</v>
      </c>
      <c r="B58" s="74" t="s">
        <v>106</v>
      </c>
      <c r="C58" s="75"/>
      <c r="D58" s="75">
        <v>0</v>
      </c>
    </row>
    <row r="59" spans="1:4" x14ac:dyDescent="0.2">
      <c r="A59" s="73" t="s">
        <v>107</v>
      </c>
      <c r="B59" s="74" t="s">
        <v>108</v>
      </c>
      <c r="C59" s="75"/>
      <c r="D59" s="75">
        <v>0</v>
      </c>
    </row>
    <row r="60" spans="1:4" x14ac:dyDescent="0.2">
      <c r="A60" s="73" t="s">
        <v>109</v>
      </c>
      <c r="B60" s="74" t="s">
        <v>110</v>
      </c>
      <c r="C60" s="75">
        <v>63295572091.860001</v>
      </c>
      <c r="D60" s="75">
        <v>63295572091.860001</v>
      </c>
    </row>
    <row r="61" spans="1:4" x14ac:dyDescent="0.2">
      <c r="A61" s="73" t="s">
        <v>111</v>
      </c>
      <c r="B61" s="74" t="s">
        <v>112</v>
      </c>
      <c r="C61" s="75"/>
      <c r="D61" s="75">
        <v>0</v>
      </c>
    </row>
    <row r="62" spans="1:4" x14ac:dyDescent="0.2">
      <c r="A62" s="73" t="s">
        <v>113</v>
      </c>
      <c r="B62" s="74" t="s">
        <v>114</v>
      </c>
      <c r="C62" s="75">
        <v>3702426000</v>
      </c>
      <c r="D62" s="75">
        <v>3702426000</v>
      </c>
    </row>
    <row r="63" spans="1:4" x14ac:dyDescent="0.2">
      <c r="A63" s="73" t="s">
        <v>115</v>
      </c>
      <c r="B63" s="74" t="s">
        <v>116</v>
      </c>
      <c r="C63" s="75">
        <v>-62242062808.860001</v>
      </c>
      <c r="D63" s="75">
        <v>-63266728545.859993</v>
      </c>
    </row>
    <row r="64" spans="1:4" x14ac:dyDescent="0.2">
      <c r="A64" s="76" t="s">
        <v>117</v>
      </c>
      <c r="B64" s="77" t="s">
        <v>118</v>
      </c>
      <c r="C64" s="78">
        <v>6853371283</v>
      </c>
      <c r="D64" s="78">
        <v>5828705546.0000076</v>
      </c>
    </row>
    <row r="65" spans="1:4" s="64" customFormat="1" ht="15" x14ac:dyDescent="0.25">
      <c r="A65" s="76" t="s">
        <v>119</v>
      </c>
      <c r="B65" s="77" t="s">
        <v>120</v>
      </c>
      <c r="C65" s="78">
        <v>265523762070.14001</v>
      </c>
      <c r="D65" s="78">
        <v>276134740376.69</v>
      </c>
    </row>
    <row r="66" spans="1:4" x14ac:dyDescent="0.2">
      <c r="C66" s="79">
        <v>0</v>
      </c>
      <c r="D66" s="79">
        <v>0</v>
      </c>
    </row>
    <row r="68" spans="1:4" s="64" customFormat="1" ht="15" x14ac:dyDescent="0.25">
      <c r="A68" s="80"/>
      <c r="B68" s="81" t="s">
        <v>121</v>
      </c>
      <c r="C68" s="81"/>
      <c r="D68" s="81"/>
    </row>
    <row r="69" spans="1:4" s="64" customFormat="1" ht="15" x14ac:dyDescent="0.25">
      <c r="A69" s="80"/>
      <c r="B69" s="81" t="s">
        <v>122</v>
      </c>
      <c r="C69" s="81"/>
      <c r="D69" s="81"/>
    </row>
  </sheetData>
  <mergeCells count="4">
    <mergeCell ref="C7:D7"/>
    <mergeCell ref="A2:D2"/>
    <mergeCell ref="B7:B8"/>
    <mergeCell ref="A7:A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FE1B3-B2FC-4369-AB5F-B66ABCD51368}">
  <dimension ref="A1:D40"/>
  <sheetViews>
    <sheetView topLeftCell="A6" workbookViewId="0">
      <selection activeCell="B38" sqref="B38:C39"/>
    </sheetView>
  </sheetViews>
  <sheetFormatPr defaultRowHeight="12.75" x14ac:dyDescent="0.2"/>
  <cols>
    <col min="1" max="1" width="4.42578125" style="3" customWidth="1"/>
    <col min="2" max="2" width="51.5703125" style="3" customWidth="1"/>
    <col min="3" max="3" width="18.7109375" style="3" bestFit="1" customWidth="1"/>
    <col min="4" max="4" width="20.28515625" style="3" customWidth="1"/>
    <col min="5" max="16384" width="9.140625" style="3"/>
  </cols>
  <sheetData>
    <row r="1" spans="1:4" x14ac:dyDescent="0.2">
      <c r="A1" s="2"/>
      <c r="B1" s="2"/>
      <c r="C1" s="2"/>
      <c r="D1" s="2"/>
    </row>
    <row r="2" spans="1:4" ht="18.75" x14ac:dyDescent="0.2">
      <c r="A2" s="1" t="s">
        <v>123</v>
      </c>
      <c r="B2" s="1"/>
      <c r="C2" s="1"/>
      <c r="D2" s="1"/>
    </row>
    <row r="3" spans="1:4" x14ac:dyDescent="0.2">
      <c r="A3" s="2"/>
      <c r="B3" s="2"/>
      <c r="C3" s="2"/>
      <c r="D3" s="2"/>
    </row>
    <row r="4" spans="1:4" x14ac:dyDescent="0.2">
      <c r="A4" s="4" t="s">
        <v>2</v>
      </c>
      <c r="B4" s="5"/>
      <c r="C4" s="6"/>
      <c r="D4" s="7" t="str">
        <f>'[1]СТ-1'!D4</f>
        <v>2025 оны 12 сарын 31-ний өдөр</v>
      </c>
    </row>
    <row r="5" spans="1:4" x14ac:dyDescent="0.2">
      <c r="B5" s="6"/>
      <c r="C5" s="6" t="s">
        <v>124</v>
      </c>
      <c r="D5" s="6"/>
    </row>
    <row r="6" spans="1:4" s="8" customFormat="1" x14ac:dyDescent="0.2">
      <c r="A6" s="11" t="s">
        <v>125</v>
      </c>
      <c r="B6" s="11" t="s">
        <v>126</v>
      </c>
      <c r="C6" s="11" t="s">
        <v>127</v>
      </c>
      <c r="D6" s="11"/>
    </row>
    <row r="7" spans="1:4" s="8" customFormat="1" ht="25.5" x14ac:dyDescent="0.2">
      <c r="A7" s="11"/>
      <c r="B7" s="11"/>
      <c r="C7" s="12" t="s">
        <v>7</v>
      </c>
      <c r="D7" s="12" t="str">
        <f>'[1]СТ-1'!D8</f>
        <v>2025 оны 12 сарын 31-ний өдөр</v>
      </c>
    </row>
    <row r="8" spans="1:4" x14ac:dyDescent="0.2">
      <c r="A8" s="13" t="s">
        <v>8</v>
      </c>
      <c r="B8" s="14" t="s">
        <v>128</v>
      </c>
      <c r="C8" s="15">
        <v>237581225691.91998</v>
      </c>
      <c r="D8" s="15">
        <v>267054959058.06</v>
      </c>
    </row>
    <row r="9" spans="1:4" x14ac:dyDescent="0.2">
      <c r="A9" s="13" t="s">
        <v>57</v>
      </c>
      <c r="B9" s="16" t="s">
        <v>129</v>
      </c>
      <c r="C9" s="17">
        <v>217369427229.47</v>
      </c>
      <c r="D9" s="17">
        <v>239280241332.54001</v>
      </c>
    </row>
    <row r="10" spans="1:4" x14ac:dyDescent="0.2">
      <c r="A10" s="13" t="s">
        <v>130</v>
      </c>
      <c r="B10" s="14" t="s">
        <v>131</v>
      </c>
      <c r="C10" s="15">
        <v>20211798462.449982</v>
      </c>
      <c r="D10" s="15">
        <v>27774717725.519989</v>
      </c>
    </row>
    <row r="11" spans="1:4" x14ac:dyDescent="0.2">
      <c r="A11" s="13" t="s">
        <v>132</v>
      </c>
      <c r="B11" s="16" t="s">
        <v>133</v>
      </c>
      <c r="C11" s="17">
        <v>45081745.460000001</v>
      </c>
      <c r="D11" s="15">
        <v>119326218.16</v>
      </c>
    </row>
    <row r="12" spans="1:4" x14ac:dyDescent="0.2">
      <c r="A12" s="13" t="s">
        <v>134</v>
      </c>
      <c r="B12" s="16" t="s">
        <v>135</v>
      </c>
      <c r="C12" s="17">
        <v>23265228.670000002</v>
      </c>
      <c r="D12" s="15">
        <v>69346173.780000001</v>
      </c>
    </row>
    <row r="13" spans="1:4" x14ac:dyDescent="0.2">
      <c r="A13" s="13" t="s">
        <v>136</v>
      </c>
      <c r="B13" s="16" t="s">
        <v>137</v>
      </c>
      <c r="C13" s="17">
        <v>377061963.56</v>
      </c>
      <c r="D13" s="15">
        <v>104981458.06999999</v>
      </c>
    </row>
    <row r="14" spans="1:4" x14ac:dyDescent="0.2">
      <c r="A14" s="13" t="s">
        <v>138</v>
      </c>
      <c r="B14" s="16" t="s">
        <v>139</v>
      </c>
      <c r="C14" s="17">
        <v>0</v>
      </c>
      <c r="D14" s="15">
        <v>0</v>
      </c>
    </row>
    <row r="15" spans="1:4" x14ac:dyDescent="0.2">
      <c r="A15" s="13" t="s">
        <v>140</v>
      </c>
      <c r="B15" s="16" t="s">
        <v>141</v>
      </c>
      <c r="C15" s="17">
        <v>2744391353.1700001</v>
      </c>
      <c r="D15" s="15">
        <v>889630640.30999982</v>
      </c>
    </row>
    <row r="16" spans="1:4" x14ac:dyDescent="0.2">
      <c r="A16" s="13" t="s">
        <v>142</v>
      </c>
      <c r="B16" s="16" t="s">
        <v>143</v>
      </c>
      <c r="C16" s="17">
        <v>694205527.43999994</v>
      </c>
      <c r="D16" s="17">
        <v>1104521263.8000002</v>
      </c>
    </row>
    <row r="17" spans="1:4" x14ac:dyDescent="0.2">
      <c r="A17" s="13" t="s">
        <v>144</v>
      </c>
      <c r="B17" s="16" t="s">
        <v>145</v>
      </c>
      <c r="C17" s="17">
        <v>15975522292.000019</v>
      </c>
      <c r="D17" s="17">
        <v>18124508179.749981</v>
      </c>
    </row>
    <row r="18" spans="1:4" x14ac:dyDescent="0.2">
      <c r="A18" s="13" t="s">
        <v>146</v>
      </c>
      <c r="B18" s="16" t="s">
        <v>147</v>
      </c>
      <c r="C18" s="17">
        <v>4008421198.1100001</v>
      </c>
      <c r="D18" s="17">
        <v>4348756718.6000004</v>
      </c>
    </row>
    <row r="19" spans="1:4" x14ac:dyDescent="0.2">
      <c r="A19" s="13" t="s">
        <v>148</v>
      </c>
      <c r="B19" s="16" t="s">
        <v>149</v>
      </c>
      <c r="C19" s="17">
        <v>1335828392.78</v>
      </c>
      <c r="D19" s="17">
        <v>2627802004.9400005</v>
      </c>
    </row>
    <row r="20" spans="1:4" x14ac:dyDescent="0.2">
      <c r="A20" s="13" t="s">
        <v>150</v>
      </c>
      <c r="B20" s="16" t="s">
        <v>151</v>
      </c>
      <c r="C20" s="17">
        <v>819020429.17999995</v>
      </c>
      <c r="D20" s="17">
        <v>0</v>
      </c>
    </row>
    <row r="21" spans="1:4" x14ac:dyDescent="0.2">
      <c r="A21" s="13" t="s">
        <v>152</v>
      </c>
      <c r="B21" s="16" t="s">
        <v>153</v>
      </c>
      <c r="C21" s="17">
        <v>0</v>
      </c>
      <c r="D21" s="17">
        <v>0</v>
      </c>
    </row>
    <row r="22" spans="1:4" x14ac:dyDescent="0.2">
      <c r="A22" s="13" t="s">
        <v>154</v>
      </c>
      <c r="B22" s="16" t="s">
        <v>155</v>
      </c>
      <c r="C22" s="17">
        <v>0</v>
      </c>
      <c r="D22" s="17">
        <v>0</v>
      </c>
    </row>
    <row r="23" spans="1:4" x14ac:dyDescent="0.2">
      <c r="A23" s="13" t="s">
        <v>156</v>
      </c>
      <c r="B23" s="16" t="s">
        <v>157</v>
      </c>
      <c r="C23" s="17">
        <v>0</v>
      </c>
      <c r="D23" s="17">
        <v>0</v>
      </c>
    </row>
    <row r="24" spans="1:4" x14ac:dyDescent="0.2">
      <c r="A24" s="13" t="s">
        <v>158</v>
      </c>
      <c r="B24" s="16" t="s">
        <v>159</v>
      </c>
      <c r="C24" s="17">
        <v>0</v>
      </c>
      <c r="D24" s="17">
        <v>0</v>
      </c>
    </row>
    <row r="25" spans="1:4" x14ac:dyDescent="0.2">
      <c r="A25" s="13" t="s">
        <v>160</v>
      </c>
      <c r="B25" s="14" t="s">
        <v>161</v>
      </c>
      <c r="C25" s="15">
        <v>2206641772.1599646</v>
      </c>
      <c r="D25" s="15">
        <v>2752414048.7500076</v>
      </c>
    </row>
    <row r="26" spans="1:4" x14ac:dyDescent="0.2">
      <c r="A26" s="13" t="s">
        <v>162</v>
      </c>
      <c r="B26" s="16" t="s">
        <v>163</v>
      </c>
      <c r="C26" s="17">
        <v>554984490.03999996</v>
      </c>
      <c r="D26" s="17">
        <v>849161475.47000003</v>
      </c>
    </row>
    <row r="27" spans="1:4" x14ac:dyDescent="0.2">
      <c r="A27" s="13" t="s">
        <v>164</v>
      </c>
      <c r="B27" s="14" t="s">
        <v>165</v>
      </c>
      <c r="C27" s="15">
        <v>1651657282.1199646</v>
      </c>
      <c r="D27" s="15">
        <v>1903252573.2800076</v>
      </c>
    </row>
    <row r="28" spans="1:4" ht="25.5" x14ac:dyDescent="0.2">
      <c r="A28" s="13" t="s">
        <v>166</v>
      </c>
      <c r="B28" s="14" t="s">
        <v>167</v>
      </c>
      <c r="C28" s="15">
        <v>0</v>
      </c>
      <c r="D28" s="15">
        <v>0</v>
      </c>
    </row>
    <row r="29" spans="1:4" x14ac:dyDescent="0.2">
      <c r="A29" s="13" t="s">
        <v>168</v>
      </c>
      <c r="B29" s="14" t="s">
        <v>169</v>
      </c>
      <c r="C29" s="15">
        <v>1651657282.1199646</v>
      </c>
      <c r="D29" s="15">
        <v>1903252573.2800076</v>
      </c>
    </row>
    <row r="30" spans="1:4" x14ac:dyDescent="0.2">
      <c r="A30" s="13" t="s">
        <v>170</v>
      </c>
      <c r="B30" s="16" t="s">
        <v>171</v>
      </c>
      <c r="C30" s="17">
        <v>0</v>
      </c>
      <c r="D30" s="17">
        <v>0</v>
      </c>
    </row>
    <row r="31" spans="1:4" ht="19.5" customHeight="1" x14ac:dyDescent="0.2">
      <c r="A31" s="13" t="s">
        <v>172</v>
      </c>
      <c r="B31" s="16" t="s">
        <v>173</v>
      </c>
      <c r="C31" s="17">
        <v>0</v>
      </c>
      <c r="D31" s="17">
        <v>0</v>
      </c>
    </row>
    <row r="32" spans="1:4" ht="19.5" customHeight="1" x14ac:dyDescent="0.2">
      <c r="A32" s="13" t="s">
        <v>174</v>
      </c>
      <c r="B32" s="16" t="s">
        <v>175</v>
      </c>
      <c r="C32" s="17">
        <v>0</v>
      </c>
      <c r="D32" s="17">
        <v>0</v>
      </c>
    </row>
    <row r="33" spans="1:4" ht="18" customHeight="1" x14ac:dyDescent="0.2">
      <c r="A33" s="13" t="s">
        <v>176</v>
      </c>
      <c r="B33" s="16" t="s">
        <v>177</v>
      </c>
      <c r="C33" s="17">
        <v>0</v>
      </c>
      <c r="D33" s="17">
        <v>0</v>
      </c>
    </row>
    <row r="34" spans="1:4" x14ac:dyDescent="0.2">
      <c r="A34" s="13" t="s">
        <v>178</v>
      </c>
      <c r="B34" s="14" t="s">
        <v>179</v>
      </c>
      <c r="C34" s="15">
        <v>1651657282.1199646</v>
      </c>
      <c r="D34" s="15">
        <v>1903252573.2800076</v>
      </c>
    </row>
    <row r="35" spans="1:4" x14ac:dyDescent="0.2">
      <c r="A35" s="13" t="s">
        <v>180</v>
      </c>
      <c r="B35" s="14" t="s">
        <v>181</v>
      </c>
      <c r="C35" s="15">
        <v>0</v>
      </c>
      <c r="D35" s="15">
        <v>0</v>
      </c>
    </row>
    <row r="36" spans="1:4" x14ac:dyDescent="0.2">
      <c r="A36" s="82"/>
      <c r="B36" s="83"/>
      <c r="C36" s="84"/>
      <c r="D36" s="84"/>
    </row>
    <row r="37" spans="1:4" x14ac:dyDescent="0.2">
      <c r="A37" s="9"/>
      <c r="B37" s="9"/>
      <c r="C37" s="9"/>
      <c r="D37" s="9"/>
    </row>
    <row r="38" spans="1:4" x14ac:dyDescent="0.2">
      <c r="B38" s="81" t="s">
        <v>121</v>
      </c>
      <c r="C38" s="81"/>
    </row>
    <row r="39" spans="1:4" x14ac:dyDescent="0.2">
      <c r="B39" s="81" t="s">
        <v>122</v>
      </c>
      <c r="C39" s="81"/>
    </row>
    <row r="40" spans="1:4" x14ac:dyDescent="0.2">
      <c r="B40" s="10"/>
    </row>
  </sheetData>
  <mergeCells count="5">
    <mergeCell ref="A6:A7"/>
    <mergeCell ref="B6:B7"/>
    <mergeCell ref="C6:D6"/>
    <mergeCell ref="A37:D37"/>
    <mergeCell ref="A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2B5AE-E94F-44A7-A7D6-78C5FB26D698}">
  <dimension ref="A1:O27"/>
  <sheetViews>
    <sheetView tabSelected="1" workbookViewId="0">
      <selection activeCell="D2" sqref="D2:N2"/>
    </sheetView>
  </sheetViews>
  <sheetFormatPr defaultRowHeight="14.25" x14ac:dyDescent="0.2"/>
  <cols>
    <col min="1" max="1" width="9.140625" style="22"/>
    <col min="2" max="2" width="14.5703125" style="22" customWidth="1"/>
    <col min="3" max="3" width="15.5703125" style="22" customWidth="1"/>
    <col min="4" max="5" width="9.140625" style="22"/>
    <col min="6" max="6" width="11.42578125" style="22" customWidth="1"/>
    <col min="7" max="7" width="11.5703125" style="22" customWidth="1"/>
    <col min="8" max="9" width="9.140625" style="22"/>
    <col min="10" max="10" width="12.42578125" style="22" customWidth="1"/>
    <col min="11" max="14" width="9.140625" style="22"/>
    <col min="15" max="15" width="20.42578125" style="22" customWidth="1"/>
    <col min="16" max="16384" width="9.140625" style="22"/>
  </cols>
  <sheetData>
    <row r="1" spans="1:15" x14ac:dyDescent="0.2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spans="1:15" ht="18" x14ac:dyDescent="0.2">
      <c r="B2" s="43"/>
      <c r="C2" s="43"/>
      <c r="D2" s="20" t="s">
        <v>182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43"/>
    </row>
    <row r="3" spans="1:15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15.75" x14ac:dyDescent="0.2">
      <c r="A4" s="44" t="s">
        <v>2</v>
      </c>
      <c r="B4" s="45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26" t="str">
        <f>'[1]СТ-2'!D4</f>
        <v>2025 оны 12 сарын 31-ний өдөр</v>
      </c>
      <c r="O4" s="45"/>
    </row>
    <row r="5" spans="1:15" x14ac:dyDescent="0.2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</row>
    <row r="6" spans="1:15" ht="76.5" x14ac:dyDescent="0.2">
      <c r="A6" s="27" t="s">
        <v>125</v>
      </c>
      <c r="B6" s="47" t="s">
        <v>183</v>
      </c>
      <c r="C6" s="47"/>
      <c r="D6" s="47" t="s">
        <v>184</v>
      </c>
      <c r="E6" s="47"/>
      <c r="F6" s="27" t="s">
        <v>185</v>
      </c>
      <c r="G6" s="27" t="s">
        <v>186</v>
      </c>
      <c r="H6" s="47" t="s">
        <v>187</v>
      </c>
      <c r="I6" s="47"/>
      <c r="J6" s="27" t="s">
        <v>188</v>
      </c>
      <c r="K6" s="47" t="s">
        <v>189</v>
      </c>
      <c r="L6" s="47"/>
      <c r="M6" s="47" t="s">
        <v>190</v>
      </c>
      <c r="N6" s="47"/>
      <c r="O6" s="27" t="s">
        <v>191</v>
      </c>
    </row>
    <row r="7" spans="1:15" ht="24" customHeight="1" x14ac:dyDescent="0.2">
      <c r="A7" s="28">
        <v>1</v>
      </c>
      <c r="B7" s="48" t="s">
        <v>192</v>
      </c>
      <c r="C7" s="48"/>
      <c r="D7" s="49">
        <v>2097436000</v>
      </c>
      <c r="E7" s="49"/>
      <c r="F7" s="30">
        <v>0</v>
      </c>
      <c r="G7" s="30">
        <v>0</v>
      </c>
      <c r="H7" s="49">
        <v>63295572091.860001</v>
      </c>
      <c r="I7" s="49"/>
      <c r="J7" s="30">
        <v>0</v>
      </c>
      <c r="K7" s="49">
        <v>3702426000</v>
      </c>
      <c r="L7" s="49"/>
      <c r="M7" s="49">
        <v>40219530431.970001</v>
      </c>
      <c r="N7" s="49"/>
      <c r="O7" s="50">
        <v>109314964523.83</v>
      </c>
    </row>
    <row r="8" spans="1:15" ht="46.5" customHeight="1" x14ac:dyDescent="0.2">
      <c r="A8" s="51">
        <v>2</v>
      </c>
      <c r="B8" s="52" t="s">
        <v>193</v>
      </c>
      <c r="C8" s="52"/>
      <c r="D8" s="53">
        <v>0</v>
      </c>
      <c r="E8" s="53"/>
      <c r="F8" s="54">
        <v>0</v>
      </c>
      <c r="G8" s="54">
        <v>0</v>
      </c>
      <c r="H8" s="53">
        <v>0</v>
      </c>
      <c r="I8" s="53"/>
      <c r="J8" s="54">
        <v>0</v>
      </c>
      <c r="K8" s="53">
        <v>0</v>
      </c>
      <c r="L8" s="53"/>
      <c r="M8" s="53">
        <v>0</v>
      </c>
      <c r="N8" s="53"/>
      <c r="O8" s="50">
        <v>0</v>
      </c>
    </row>
    <row r="9" spans="1:15" ht="24" customHeight="1" x14ac:dyDescent="0.2">
      <c r="A9" s="28">
        <v>3</v>
      </c>
      <c r="B9" s="48" t="s">
        <v>194</v>
      </c>
      <c r="C9" s="48"/>
      <c r="D9" s="55">
        <v>2097436000</v>
      </c>
      <c r="E9" s="56"/>
      <c r="F9" s="30">
        <v>0</v>
      </c>
      <c r="G9" s="30">
        <v>0</v>
      </c>
      <c r="H9" s="49">
        <v>63295572091.860001</v>
      </c>
      <c r="I9" s="49"/>
      <c r="J9" s="30">
        <v>0</v>
      </c>
      <c r="K9" s="49">
        <v>3702426000</v>
      </c>
      <c r="L9" s="49"/>
      <c r="M9" s="49">
        <v>40219530431.970001</v>
      </c>
      <c r="N9" s="49"/>
      <c r="O9" s="50">
        <v>109314964523.83</v>
      </c>
    </row>
    <row r="10" spans="1:15" ht="24" customHeight="1" x14ac:dyDescent="0.2">
      <c r="A10" s="51">
        <v>4</v>
      </c>
      <c r="B10" s="52" t="s">
        <v>195</v>
      </c>
      <c r="C10" s="52"/>
      <c r="D10" s="53">
        <v>0</v>
      </c>
      <c r="E10" s="53"/>
      <c r="F10" s="54">
        <v>0</v>
      </c>
      <c r="G10" s="54">
        <v>0</v>
      </c>
      <c r="H10" s="53">
        <v>0</v>
      </c>
      <c r="I10" s="53"/>
      <c r="J10" s="54">
        <v>0</v>
      </c>
      <c r="K10" s="53">
        <v>0</v>
      </c>
      <c r="L10" s="53"/>
      <c r="M10" s="53">
        <v>0</v>
      </c>
      <c r="N10" s="53"/>
      <c r="O10" s="50">
        <v>0</v>
      </c>
    </row>
    <row r="11" spans="1:15" ht="24" customHeight="1" x14ac:dyDescent="0.2">
      <c r="A11" s="51">
        <v>5</v>
      </c>
      <c r="B11" s="52" t="s">
        <v>196</v>
      </c>
      <c r="C11" s="52"/>
      <c r="D11" s="53">
        <v>0</v>
      </c>
      <c r="E11" s="53"/>
      <c r="F11" s="54">
        <v>0</v>
      </c>
      <c r="G11" s="54">
        <v>0</v>
      </c>
      <c r="H11" s="53">
        <v>0</v>
      </c>
      <c r="I11" s="53"/>
      <c r="J11" s="54">
        <v>0</v>
      </c>
      <c r="K11" s="53">
        <v>0</v>
      </c>
      <c r="L11" s="53"/>
      <c r="M11" s="53">
        <v>-23674189659.009998</v>
      </c>
      <c r="N11" s="53"/>
      <c r="O11" s="50">
        <v>-23674189659.009998</v>
      </c>
    </row>
    <row r="12" spans="1:15" ht="24" customHeight="1" x14ac:dyDescent="0.2">
      <c r="A12" s="51">
        <v>6</v>
      </c>
      <c r="B12" s="52" t="s">
        <v>197</v>
      </c>
      <c r="C12" s="52"/>
      <c r="D12" s="53">
        <v>0</v>
      </c>
      <c r="E12" s="53"/>
      <c r="F12" s="54">
        <v>0</v>
      </c>
      <c r="G12" s="54">
        <v>0</v>
      </c>
      <c r="H12" s="53">
        <v>0</v>
      </c>
      <c r="I12" s="53"/>
      <c r="J12" s="54">
        <v>0</v>
      </c>
      <c r="K12" s="53">
        <v>0</v>
      </c>
      <c r="L12" s="53"/>
      <c r="M12" s="53">
        <v>0</v>
      </c>
      <c r="N12" s="53"/>
      <c r="O12" s="50">
        <v>0</v>
      </c>
    </row>
    <row r="13" spans="1:15" ht="24" customHeight="1" x14ac:dyDescent="0.2">
      <c r="A13" s="51">
        <v>7</v>
      </c>
      <c r="B13" s="52" t="s">
        <v>198</v>
      </c>
      <c r="C13" s="52"/>
      <c r="D13" s="53">
        <v>0</v>
      </c>
      <c r="E13" s="53"/>
      <c r="F13" s="54">
        <v>0</v>
      </c>
      <c r="G13" s="54">
        <v>0</v>
      </c>
      <c r="H13" s="53">
        <v>0</v>
      </c>
      <c r="I13" s="53"/>
      <c r="J13" s="54">
        <v>0</v>
      </c>
      <c r="K13" s="53">
        <v>0</v>
      </c>
      <c r="L13" s="53"/>
      <c r="M13" s="53">
        <v>1651657282.1199999</v>
      </c>
      <c r="N13" s="53"/>
      <c r="O13" s="50">
        <v>1651657282.1199999</v>
      </c>
    </row>
    <row r="14" spans="1:15" ht="24" customHeight="1" x14ac:dyDescent="0.2">
      <c r="A14" s="51">
        <v>8</v>
      </c>
      <c r="B14" s="52" t="s">
        <v>199</v>
      </c>
      <c r="C14" s="52"/>
      <c r="D14" s="53">
        <v>0</v>
      </c>
      <c r="E14" s="53"/>
      <c r="F14" s="54">
        <v>0</v>
      </c>
      <c r="G14" s="54">
        <v>0</v>
      </c>
      <c r="H14" s="53">
        <v>0</v>
      </c>
      <c r="I14" s="53"/>
      <c r="J14" s="54">
        <v>0</v>
      </c>
      <c r="K14" s="53">
        <v>0</v>
      </c>
      <c r="L14" s="53"/>
      <c r="M14" s="53">
        <v>0</v>
      </c>
      <c r="N14" s="53"/>
      <c r="O14" s="50">
        <v>0</v>
      </c>
    </row>
    <row r="15" spans="1:15" ht="24" customHeight="1" x14ac:dyDescent="0.2">
      <c r="A15" s="28">
        <v>9</v>
      </c>
      <c r="B15" s="48" t="s">
        <v>200</v>
      </c>
      <c r="C15" s="48"/>
      <c r="D15" s="49">
        <v>2097436000</v>
      </c>
      <c r="E15" s="49"/>
      <c r="F15" s="30">
        <v>0</v>
      </c>
      <c r="G15" s="30">
        <v>0</v>
      </c>
      <c r="H15" s="49">
        <v>63295572091.860001</v>
      </c>
      <c r="I15" s="49"/>
      <c r="J15" s="30">
        <v>0</v>
      </c>
      <c r="K15" s="49">
        <v>3702426000</v>
      </c>
      <c r="L15" s="49"/>
      <c r="M15" s="49">
        <v>18196998055.080002</v>
      </c>
      <c r="N15" s="49"/>
      <c r="O15" s="50">
        <v>87292432146.940002</v>
      </c>
    </row>
    <row r="16" spans="1:15" ht="42.75" customHeight="1" x14ac:dyDescent="0.2">
      <c r="A16" s="51">
        <v>10</v>
      </c>
      <c r="B16" s="52" t="s">
        <v>193</v>
      </c>
      <c r="C16" s="52"/>
      <c r="D16" s="53">
        <v>0</v>
      </c>
      <c r="E16" s="53"/>
      <c r="F16" s="54">
        <v>0</v>
      </c>
      <c r="G16" s="54">
        <v>0</v>
      </c>
      <c r="H16" s="53">
        <v>0</v>
      </c>
      <c r="I16" s="53"/>
      <c r="J16" s="54">
        <v>0</v>
      </c>
      <c r="K16" s="53">
        <v>0</v>
      </c>
      <c r="L16" s="53"/>
      <c r="M16" s="53">
        <v>0</v>
      </c>
      <c r="N16" s="53"/>
      <c r="O16" s="50">
        <v>0</v>
      </c>
    </row>
    <row r="17" spans="1:15" ht="24" customHeight="1" x14ac:dyDescent="0.2">
      <c r="A17" s="28">
        <v>11</v>
      </c>
      <c r="B17" s="48" t="s">
        <v>194</v>
      </c>
      <c r="C17" s="48"/>
      <c r="D17" s="49">
        <v>2097436000</v>
      </c>
      <c r="E17" s="49"/>
      <c r="F17" s="30">
        <v>0</v>
      </c>
      <c r="G17" s="30">
        <v>0</v>
      </c>
      <c r="H17" s="49">
        <v>63295572091.860001</v>
      </c>
      <c r="I17" s="49"/>
      <c r="J17" s="30">
        <v>0</v>
      </c>
      <c r="K17" s="49">
        <v>3702426000</v>
      </c>
      <c r="L17" s="49"/>
      <c r="M17" s="49">
        <v>18196998055.080002</v>
      </c>
      <c r="N17" s="49"/>
      <c r="O17" s="50">
        <v>87292432146.940002</v>
      </c>
    </row>
    <row r="18" spans="1:15" ht="24" customHeight="1" x14ac:dyDescent="0.2">
      <c r="A18" s="51">
        <v>12</v>
      </c>
      <c r="B18" s="52" t="s">
        <v>195</v>
      </c>
      <c r="C18" s="52"/>
      <c r="D18" s="53">
        <v>0</v>
      </c>
      <c r="E18" s="53"/>
      <c r="F18" s="54">
        <v>0</v>
      </c>
      <c r="G18" s="54">
        <v>0</v>
      </c>
      <c r="H18" s="53">
        <v>0</v>
      </c>
      <c r="I18" s="53"/>
      <c r="J18" s="54">
        <v>0</v>
      </c>
      <c r="K18" s="53">
        <v>0</v>
      </c>
      <c r="L18" s="53"/>
      <c r="M18" s="53">
        <v>0</v>
      </c>
      <c r="N18" s="53"/>
      <c r="O18" s="50">
        <v>0</v>
      </c>
    </row>
    <row r="19" spans="1:15" ht="24" customHeight="1" x14ac:dyDescent="0.2">
      <c r="A19" s="51">
        <v>13</v>
      </c>
      <c r="B19" s="52" t="s">
        <v>196</v>
      </c>
      <c r="C19" s="52"/>
      <c r="D19" s="53">
        <v>0</v>
      </c>
      <c r="E19" s="53"/>
      <c r="F19" s="54">
        <v>0</v>
      </c>
      <c r="G19" s="54">
        <v>0</v>
      </c>
      <c r="H19" s="53">
        <v>0</v>
      </c>
      <c r="I19" s="53"/>
      <c r="J19" s="54">
        <v>0</v>
      </c>
      <c r="K19" s="53">
        <v>0</v>
      </c>
      <c r="L19" s="53"/>
      <c r="M19" s="53">
        <v>-2927918308.2800002</v>
      </c>
      <c r="N19" s="53"/>
      <c r="O19" s="50">
        <v>-2927918308.2800002</v>
      </c>
    </row>
    <row r="20" spans="1:15" ht="24" customHeight="1" x14ac:dyDescent="0.2">
      <c r="A20" s="51">
        <v>14</v>
      </c>
      <c r="B20" s="52" t="s">
        <v>197</v>
      </c>
      <c r="C20" s="52"/>
      <c r="D20" s="53">
        <v>0</v>
      </c>
      <c r="E20" s="53"/>
      <c r="F20" s="54">
        <v>0</v>
      </c>
      <c r="G20" s="54">
        <v>0</v>
      </c>
      <c r="H20" s="53">
        <v>0</v>
      </c>
      <c r="I20" s="53"/>
      <c r="J20" s="54">
        <v>0</v>
      </c>
      <c r="K20" s="53">
        <v>0</v>
      </c>
      <c r="L20" s="53"/>
      <c r="M20" s="53">
        <v>0</v>
      </c>
      <c r="N20" s="53"/>
      <c r="O20" s="50">
        <v>0</v>
      </c>
    </row>
    <row r="21" spans="1:15" ht="24" customHeight="1" x14ac:dyDescent="0.2">
      <c r="A21" s="51">
        <v>15</v>
      </c>
      <c r="B21" s="52" t="s">
        <v>198</v>
      </c>
      <c r="C21" s="52"/>
      <c r="D21" s="53">
        <v>0</v>
      </c>
      <c r="E21" s="53"/>
      <c r="F21" s="54">
        <v>0</v>
      </c>
      <c r="G21" s="54">
        <v>0</v>
      </c>
      <c r="H21" s="53">
        <v>0</v>
      </c>
      <c r="I21" s="53"/>
      <c r="J21" s="54">
        <v>0</v>
      </c>
      <c r="K21" s="53">
        <v>0</v>
      </c>
      <c r="L21" s="53"/>
      <c r="M21" s="53">
        <v>1903252573.2800076</v>
      </c>
      <c r="N21" s="53"/>
      <c r="O21" s="50">
        <v>1903252573.2800076</v>
      </c>
    </row>
    <row r="22" spans="1:15" ht="24" customHeight="1" x14ac:dyDescent="0.2">
      <c r="A22" s="51">
        <v>16</v>
      </c>
      <c r="B22" s="52" t="s">
        <v>199</v>
      </c>
      <c r="C22" s="52"/>
      <c r="D22" s="53">
        <v>0</v>
      </c>
      <c r="E22" s="53"/>
      <c r="F22" s="54">
        <v>0</v>
      </c>
      <c r="G22" s="54">
        <v>0</v>
      </c>
      <c r="H22" s="53">
        <v>0</v>
      </c>
      <c r="I22" s="53"/>
      <c r="J22" s="54">
        <v>0</v>
      </c>
      <c r="K22" s="53">
        <v>0</v>
      </c>
      <c r="L22" s="53"/>
      <c r="M22" s="53">
        <v>0</v>
      </c>
      <c r="N22" s="53"/>
      <c r="O22" s="50">
        <v>0</v>
      </c>
    </row>
    <row r="23" spans="1:15" ht="24" customHeight="1" x14ac:dyDescent="0.2">
      <c r="A23" s="28">
        <v>17</v>
      </c>
      <c r="B23" s="57" t="str">
        <f>'[1]СТ-1'!D8</f>
        <v>2025 оны 12 сарын 31-ний өдөр</v>
      </c>
      <c r="C23" s="57"/>
      <c r="D23" s="49">
        <v>2097436000</v>
      </c>
      <c r="E23" s="49"/>
      <c r="F23" s="30">
        <v>0</v>
      </c>
      <c r="G23" s="30">
        <v>0</v>
      </c>
      <c r="H23" s="49">
        <v>63295572091.860001</v>
      </c>
      <c r="I23" s="49"/>
      <c r="J23" s="30">
        <v>0</v>
      </c>
      <c r="K23" s="49">
        <v>3702426000</v>
      </c>
      <c r="L23" s="49"/>
      <c r="M23" s="49">
        <v>-63266728545.859993</v>
      </c>
      <c r="N23" s="49"/>
      <c r="O23" s="50">
        <v>5828705546.0000076</v>
      </c>
    </row>
    <row r="24" spans="1:15" x14ac:dyDescent="0.2">
      <c r="A24" s="58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9"/>
      <c r="O24" s="60">
        <f>O23-'[1]СТ-1'!D74</f>
        <v>0</v>
      </c>
    </row>
    <row r="25" spans="1:1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61"/>
      <c r="O25" s="61"/>
    </row>
    <row r="26" spans="1:15" x14ac:dyDescent="0.2">
      <c r="A26" s="19"/>
      <c r="B26" s="19"/>
      <c r="C26" s="19"/>
      <c r="D26" s="81" t="s">
        <v>121</v>
      </c>
      <c r="E26" s="81"/>
      <c r="F26" s="3"/>
      <c r="G26" s="62"/>
      <c r="H26" s="62"/>
      <c r="I26" s="41"/>
      <c r="J26" s="41"/>
      <c r="K26" s="41"/>
      <c r="L26" s="41"/>
      <c r="M26" s="41"/>
      <c r="O26" s="41"/>
    </row>
    <row r="27" spans="1:15" ht="24.75" customHeight="1" x14ac:dyDescent="0.2">
      <c r="A27" s="41"/>
      <c r="B27" s="41"/>
      <c r="C27" s="41"/>
      <c r="D27" s="81" t="s">
        <v>122</v>
      </c>
      <c r="E27" s="81"/>
      <c r="F27" s="3"/>
      <c r="G27" s="62"/>
      <c r="H27" s="62"/>
      <c r="I27" s="41"/>
      <c r="J27" s="41"/>
      <c r="K27" s="41"/>
      <c r="L27" s="41"/>
      <c r="M27" s="41"/>
      <c r="N27" s="41"/>
      <c r="O27" s="41"/>
    </row>
  </sheetData>
  <mergeCells count="91">
    <mergeCell ref="B23:C23"/>
    <mergeCell ref="D23:E23"/>
    <mergeCell ref="H23:I23"/>
    <mergeCell ref="K23:L23"/>
    <mergeCell ref="M23:N23"/>
    <mergeCell ref="B21:C21"/>
    <mergeCell ref="D21:E21"/>
    <mergeCell ref="H21:I21"/>
    <mergeCell ref="K21:L21"/>
    <mergeCell ref="M21:N21"/>
    <mergeCell ref="B22:C22"/>
    <mergeCell ref="D22:E22"/>
    <mergeCell ref="H22:I22"/>
    <mergeCell ref="K22:L22"/>
    <mergeCell ref="M22:N22"/>
    <mergeCell ref="B19:C19"/>
    <mergeCell ref="D19:E19"/>
    <mergeCell ref="H19:I19"/>
    <mergeCell ref="K19:L19"/>
    <mergeCell ref="M19:N19"/>
    <mergeCell ref="B20:C20"/>
    <mergeCell ref="D20:E20"/>
    <mergeCell ref="H20:I20"/>
    <mergeCell ref="K20:L20"/>
    <mergeCell ref="M20:N20"/>
    <mergeCell ref="B17:C17"/>
    <mergeCell ref="D17:E17"/>
    <mergeCell ref="H17:I17"/>
    <mergeCell ref="K17:L17"/>
    <mergeCell ref="M17:N17"/>
    <mergeCell ref="B18:C18"/>
    <mergeCell ref="D18:E18"/>
    <mergeCell ref="H18:I18"/>
    <mergeCell ref="K18:L18"/>
    <mergeCell ref="M18:N18"/>
    <mergeCell ref="B15:C15"/>
    <mergeCell ref="D15:E15"/>
    <mergeCell ref="H15:I15"/>
    <mergeCell ref="K15:L15"/>
    <mergeCell ref="M15:N15"/>
    <mergeCell ref="B16:C16"/>
    <mergeCell ref="D16:E16"/>
    <mergeCell ref="H16:I16"/>
    <mergeCell ref="K16:L16"/>
    <mergeCell ref="M16:N16"/>
    <mergeCell ref="B13:C13"/>
    <mergeCell ref="D13:E13"/>
    <mergeCell ref="H13:I13"/>
    <mergeCell ref="K13:L13"/>
    <mergeCell ref="M13:N13"/>
    <mergeCell ref="B14:C14"/>
    <mergeCell ref="D14:E14"/>
    <mergeCell ref="H14:I14"/>
    <mergeCell ref="K14:L14"/>
    <mergeCell ref="M14:N14"/>
    <mergeCell ref="B11:C11"/>
    <mergeCell ref="D11:E11"/>
    <mergeCell ref="H11:I11"/>
    <mergeCell ref="K11:L11"/>
    <mergeCell ref="M11:N11"/>
    <mergeCell ref="B12:C12"/>
    <mergeCell ref="D12:E12"/>
    <mergeCell ref="H12:I12"/>
    <mergeCell ref="K12:L12"/>
    <mergeCell ref="M12:N12"/>
    <mergeCell ref="B9:C9"/>
    <mergeCell ref="D9:E9"/>
    <mergeCell ref="H9:I9"/>
    <mergeCell ref="K9:L9"/>
    <mergeCell ref="M9:N9"/>
    <mergeCell ref="B10:C10"/>
    <mergeCell ref="D10:E10"/>
    <mergeCell ref="H10:I10"/>
    <mergeCell ref="K10:L10"/>
    <mergeCell ref="M10:N10"/>
    <mergeCell ref="B7:C7"/>
    <mergeCell ref="D7:E7"/>
    <mergeCell ref="H7:I7"/>
    <mergeCell ref="K7:L7"/>
    <mergeCell ref="M7:N7"/>
    <mergeCell ref="B8:C8"/>
    <mergeCell ref="D8:E8"/>
    <mergeCell ref="H8:I8"/>
    <mergeCell ref="K8:L8"/>
    <mergeCell ref="M8:N8"/>
    <mergeCell ref="D2:N2"/>
    <mergeCell ref="B6:C6"/>
    <mergeCell ref="D6:E6"/>
    <mergeCell ref="H6:I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45B6-308E-44B6-9B35-9E020C68172E}">
  <dimension ref="A1:D60"/>
  <sheetViews>
    <sheetView topLeftCell="A34" workbookViewId="0">
      <selection activeCell="B67" sqref="B67"/>
    </sheetView>
  </sheetViews>
  <sheetFormatPr defaultRowHeight="14.25" x14ac:dyDescent="0.2"/>
  <cols>
    <col min="1" max="1" width="8.28515625" style="18" customWidth="1"/>
    <col min="2" max="2" width="54" style="19" customWidth="1"/>
    <col min="3" max="3" width="18.7109375" style="19" bestFit="1" customWidth="1"/>
    <col min="4" max="4" width="19.140625" style="19" customWidth="1"/>
    <col min="5" max="16384" width="9.140625" style="22"/>
  </cols>
  <sheetData>
    <row r="1" spans="1:4" ht="18" x14ac:dyDescent="0.2">
      <c r="B1" s="20" t="s">
        <v>201</v>
      </c>
      <c r="C1" s="20"/>
      <c r="D1" s="21"/>
    </row>
    <row r="2" spans="1:4" x14ac:dyDescent="0.2">
      <c r="A2" s="23" t="s">
        <v>2</v>
      </c>
      <c r="B2" s="24"/>
      <c r="C2" s="24"/>
      <c r="D2" s="25" t="str">
        <f>'[1]СТ-1'!D4</f>
        <v>2025 оны 12 сарын 31-ний өдөр</v>
      </c>
    </row>
    <row r="3" spans="1:4" x14ac:dyDescent="0.2">
      <c r="B3" s="26"/>
      <c r="D3" s="18" t="s">
        <v>124</v>
      </c>
    </row>
    <row r="4" spans="1:4" ht="25.5" x14ac:dyDescent="0.2">
      <c r="A4" s="27" t="s">
        <v>4</v>
      </c>
      <c r="B4" s="27" t="s">
        <v>183</v>
      </c>
      <c r="C4" s="27" t="s">
        <v>202</v>
      </c>
      <c r="D4" s="27" t="s">
        <v>203</v>
      </c>
    </row>
    <row r="5" spans="1:4" x14ac:dyDescent="0.2">
      <c r="A5" s="28">
        <v>1</v>
      </c>
      <c r="B5" s="29" t="s">
        <v>204</v>
      </c>
      <c r="C5" s="30"/>
      <c r="D5" s="30"/>
    </row>
    <row r="6" spans="1:4" x14ac:dyDescent="0.2">
      <c r="A6" s="28">
        <v>1.1000000000000001</v>
      </c>
      <c r="B6" s="29" t="s">
        <v>205</v>
      </c>
      <c r="C6" s="31">
        <v>236751140252.89999</v>
      </c>
      <c r="D6" s="31">
        <v>277500976650.48999</v>
      </c>
    </row>
    <row r="7" spans="1:4" x14ac:dyDescent="0.2">
      <c r="A7" s="32" t="s">
        <v>12</v>
      </c>
      <c r="B7" s="33" t="s">
        <v>206</v>
      </c>
      <c r="C7" s="34">
        <v>236221865182.01001</v>
      </c>
      <c r="D7" s="34">
        <v>277069445701.48999</v>
      </c>
    </row>
    <row r="8" spans="1:4" x14ac:dyDescent="0.2">
      <c r="A8" s="32" t="s">
        <v>14</v>
      </c>
      <c r="B8" s="33" t="s">
        <v>207</v>
      </c>
      <c r="C8" s="34"/>
      <c r="D8" s="34"/>
    </row>
    <row r="9" spans="1:4" x14ac:dyDescent="0.2">
      <c r="A9" s="32" t="s">
        <v>16</v>
      </c>
      <c r="B9" s="33" t="s">
        <v>208</v>
      </c>
      <c r="C9" s="34"/>
      <c r="D9" s="34"/>
    </row>
    <row r="10" spans="1:4" x14ac:dyDescent="0.2">
      <c r="A10" s="32" t="s">
        <v>18</v>
      </c>
      <c r="B10" s="33" t="s">
        <v>209</v>
      </c>
      <c r="C10" s="34">
        <v>384739247.55000001</v>
      </c>
      <c r="D10" s="34">
        <v>393447949.75999999</v>
      </c>
    </row>
    <row r="11" spans="1:4" x14ac:dyDescent="0.2">
      <c r="A11" s="32" t="s">
        <v>20</v>
      </c>
      <c r="B11" s="33" t="s">
        <v>210</v>
      </c>
      <c r="C11" s="34"/>
      <c r="D11" s="34"/>
    </row>
    <row r="12" spans="1:4" x14ac:dyDescent="0.2">
      <c r="A12" s="32" t="s">
        <v>22</v>
      </c>
      <c r="B12" s="33" t="s">
        <v>211</v>
      </c>
      <c r="C12" s="34">
        <v>144535823.34</v>
      </c>
      <c r="D12" s="34">
        <v>38082999.240000002</v>
      </c>
    </row>
    <row r="13" spans="1:4" x14ac:dyDescent="0.2">
      <c r="A13" s="28">
        <v>1.2</v>
      </c>
      <c r="B13" s="29" t="s">
        <v>212</v>
      </c>
      <c r="C13" s="31">
        <v>215058086616.04004</v>
      </c>
      <c r="D13" s="31">
        <v>305896876999.48004</v>
      </c>
    </row>
    <row r="14" spans="1:4" x14ac:dyDescent="0.2">
      <c r="A14" s="32" t="s">
        <v>35</v>
      </c>
      <c r="B14" s="33" t="s">
        <v>213</v>
      </c>
      <c r="C14" s="34">
        <v>48219477862.730003</v>
      </c>
      <c r="D14" s="34">
        <v>55657189616.300003</v>
      </c>
    </row>
    <row r="15" spans="1:4" x14ac:dyDescent="0.2">
      <c r="A15" s="32" t="s">
        <v>37</v>
      </c>
      <c r="B15" s="33" t="s">
        <v>214</v>
      </c>
      <c r="C15" s="34">
        <v>23876227349.560001</v>
      </c>
      <c r="D15" s="34">
        <v>19212086011.91</v>
      </c>
    </row>
    <row r="16" spans="1:4" x14ac:dyDescent="0.2">
      <c r="A16" s="32" t="s">
        <v>39</v>
      </c>
      <c r="B16" s="33" t="s">
        <v>215</v>
      </c>
      <c r="C16" s="34">
        <v>77030502580.610001</v>
      </c>
      <c r="D16" s="35">
        <v>89783580454.360001</v>
      </c>
    </row>
    <row r="17" spans="1:4" x14ac:dyDescent="0.2">
      <c r="A17" s="32" t="s">
        <v>41</v>
      </c>
      <c r="B17" s="33" t="s">
        <v>216</v>
      </c>
      <c r="C17" s="34">
        <v>104500</v>
      </c>
      <c r="D17" s="34">
        <v>0</v>
      </c>
    </row>
    <row r="18" spans="1:4" ht="25.5" x14ac:dyDescent="0.2">
      <c r="A18" s="32" t="s">
        <v>43</v>
      </c>
      <c r="B18" s="33" t="s">
        <v>217</v>
      </c>
      <c r="C18" s="34">
        <v>49102924244.980003</v>
      </c>
      <c r="D18" s="34">
        <v>43166757205.43</v>
      </c>
    </row>
    <row r="19" spans="1:4" x14ac:dyDescent="0.2">
      <c r="A19" s="32" t="s">
        <v>45</v>
      </c>
      <c r="B19" s="33" t="s">
        <v>218</v>
      </c>
      <c r="C19" s="34">
        <v>429205919.31999999</v>
      </c>
      <c r="D19" s="34">
        <v>162821922.22</v>
      </c>
    </row>
    <row r="20" spans="1:4" x14ac:dyDescent="0.2">
      <c r="A20" s="32" t="s">
        <v>47</v>
      </c>
      <c r="B20" s="33" t="s">
        <v>219</v>
      </c>
      <c r="C20" s="34">
        <v>10059756471.33</v>
      </c>
      <c r="D20" s="34">
        <v>85102592307.669998</v>
      </c>
    </row>
    <row r="21" spans="1:4" x14ac:dyDescent="0.2">
      <c r="A21" s="32" t="s">
        <v>50</v>
      </c>
      <c r="B21" s="33" t="s">
        <v>220</v>
      </c>
      <c r="C21" s="34"/>
      <c r="D21" s="34"/>
    </row>
    <row r="22" spans="1:4" x14ac:dyDescent="0.2">
      <c r="A22" s="32" t="s">
        <v>52</v>
      </c>
      <c r="B22" s="33" t="s">
        <v>221</v>
      </c>
      <c r="C22" s="34">
        <v>6339887687.5100002</v>
      </c>
      <c r="D22" s="36">
        <v>12811849481.59</v>
      </c>
    </row>
    <row r="23" spans="1:4" ht="25.5" x14ac:dyDescent="0.2">
      <c r="A23" s="28">
        <v>1.3</v>
      </c>
      <c r="B23" s="29" t="s">
        <v>222</v>
      </c>
      <c r="C23" s="31">
        <v>21693053636.859955</v>
      </c>
      <c r="D23" s="31">
        <v>-28395900348.990051</v>
      </c>
    </row>
    <row r="24" spans="1:4" ht="25.5" x14ac:dyDescent="0.2">
      <c r="A24" s="28">
        <v>2</v>
      </c>
      <c r="B24" s="29" t="s">
        <v>223</v>
      </c>
      <c r="C24" s="31"/>
      <c r="D24" s="31"/>
    </row>
    <row r="25" spans="1:4" x14ac:dyDescent="0.2">
      <c r="A25" s="28">
        <v>2.1</v>
      </c>
      <c r="B25" s="29" t="s">
        <v>205</v>
      </c>
      <c r="C25" s="31">
        <v>23257056.100000001</v>
      </c>
      <c r="D25" s="31">
        <v>69346173.780000001</v>
      </c>
    </row>
    <row r="26" spans="1:4" x14ac:dyDescent="0.2">
      <c r="A26" s="32" t="s">
        <v>61</v>
      </c>
      <c r="B26" s="33" t="s">
        <v>224</v>
      </c>
      <c r="C26" s="34"/>
      <c r="D26" s="34"/>
    </row>
    <row r="27" spans="1:4" x14ac:dyDescent="0.2">
      <c r="A27" s="32" t="s">
        <v>85</v>
      </c>
      <c r="B27" s="33" t="s">
        <v>225</v>
      </c>
      <c r="C27" s="34"/>
      <c r="D27" s="34"/>
    </row>
    <row r="28" spans="1:4" x14ac:dyDescent="0.2">
      <c r="A28" s="32" t="s">
        <v>226</v>
      </c>
      <c r="B28" s="33" t="s">
        <v>227</v>
      </c>
      <c r="C28" s="34"/>
      <c r="D28" s="34"/>
    </row>
    <row r="29" spans="1:4" x14ac:dyDescent="0.2">
      <c r="A29" s="32" t="s">
        <v>228</v>
      </c>
      <c r="B29" s="33" t="s">
        <v>229</v>
      </c>
      <c r="C29" s="34"/>
      <c r="D29" s="34"/>
    </row>
    <row r="30" spans="1:4" ht="25.5" x14ac:dyDescent="0.2">
      <c r="A30" s="32" t="s">
        <v>230</v>
      </c>
      <c r="B30" s="33" t="s">
        <v>231</v>
      </c>
      <c r="C30" s="34"/>
      <c r="D30" s="34"/>
    </row>
    <row r="31" spans="1:4" x14ac:dyDescent="0.2">
      <c r="A31" s="32" t="s">
        <v>232</v>
      </c>
      <c r="B31" s="33" t="s">
        <v>233</v>
      </c>
      <c r="C31" s="34">
        <v>23257056.100000001</v>
      </c>
      <c r="D31" s="34">
        <v>69346173.780000001</v>
      </c>
    </row>
    <row r="32" spans="1:4" x14ac:dyDescent="0.2">
      <c r="A32" s="32" t="s">
        <v>234</v>
      </c>
      <c r="B32" s="33" t="s">
        <v>235</v>
      </c>
      <c r="C32" s="34"/>
      <c r="D32" s="34"/>
    </row>
    <row r="33" spans="1:4" x14ac:dyDescent="0.2">
      <c r="A33" s="28">
        <v>2.2000000000000002</v>
      </c>
      <c r="B33" s="29" t="s">
        <v>212</v>
      </c>
      <c r="C33" s="31">
        <v>20602209836.060001</v>
      </c>
      <c r="D33" s="31">
        <v>25716090936.360001</v>
      </c>
    </row>
    <row r="34" spans="1:4" x14ac:dyDescent="0.2">
      <c r="A34" s="32" t="s">
        <v>236</v>
      </c>
      <c r="B34" s="33" t="s">
        <v>237</v>
      </c>
      <c r="C34" s="34">
        <v>20337117651.700001</v>
      </c>
      <c r="D34" s="34">
        <v>25716090936.360001</v>
      </c>
    </row>
    <row r="35" spans="1:4" x14ac:dyDescent="0.2">
      <c r="A35" s="32" t="s">
        <v>238</v>
      </c>
      <c r="B35" s="33" t="s">
        <v>239</v>
      </c>
      <c r="C35" s="34">
        <v>265092184.36000001</v>
      </c>
      <c r="D35" s="34"/>
    </row>
    <row r="36" spans="1:4" x14ac:dyDescent="0.2">
      <c r="A36" s="32" t="s">
        <v>240</v>
      </c>
      <c r="B36" s="33" t="s">
        <v>241</v>
      </c>
      <c r="C36" s="34"/>
      <c r="D36" s="34"/>
    </row>
    <row r="37" spans="1:4" x14ac:dyDescent="0.2">
      <c r="A37" s="32" t="s">
        <v>242</v>
      </c>
      <c r="B37" s="33" t="s">
        <v>243</v>
      </c>
      <c r="C37" s="34"/>
      <c r="D37" s="34"/>
    </row>
    <row r="38" spans="1:4" x14ac:dyDescent="0.2">
      <c r="A38" s="32" t="s">
        <v>244</v>
      </c>
      <c r="B38" s="33" t="s">
        <v>245</v>
      </c>
      <c r="C38" s="34"/>
      <c r="D38" s="34"/>
    </row>
    <row r="39" spans="1:4" ht="25.5" x14ac:dyDescent="0.2">
      <c r="A39" s="28">
        <v>2.2999999999999998</v>
      </c>
      <c r="B39" s="29" t="s">
        <v>246</v>
      </c>
      <c r="C39" s="31">
        <v>-20578952779.960003</v>
      </c>
      <c r="D39" s="31">
        <v>-25646744762.580002</v>
      </c>
    </row>
    <row r="40" spans="1:4" x14ac:dyDescent="0.2">
      <c r="A40" s="28">
        <v>3</v>
      </c>
      <c r="B40" s="29" t="s">
        <v>247</v>
      </c>
      <c r="C40" s="31"/>
      <c r="D40" s="31"/>
    </row>
    <row r="41" spans="1:4" x14ac:dyDescent="0.2">
      <c r="A41" s="28">
        <v>3.1</v>
      </c>
      <c r="B41" s="29" t="s">
        <v>205</v>
      </c>
      <c r="C41" s="31">
        <v>40071275287</v>
      </c>
      <c r="D41" s="31">
        <v>110950950810.83</v>
      </c>
    </row>
    <row r="42" spans="1:4" x14ac:dyDescent="0.2">
      <c r="A42" s="32" t="s">
        <v>248</v>
      </c>
      <c r="B42" s="33" t="s">
        <v>249</v>
      </c>
      <c r="C42" s="34">
        <v>40071275287</v>
      </c>
      <c r="D42" s="34">
        <v>110950950810.83</v>
      </c>
    </row>
    <row r="43" spans="1:4" ht="25.5" x14ac:dyDescent="0.2">
      <c r="A43" s="32" t="s">
        <v>250</v>
      </c>
      <c r="B43" s="33" t="s">
        <v>251</v>
      </c>
      <c r="C43" s="34"/>
      <c r="D43" s="34"/>
    </row>
    <row r="44" spans="1:4" x14ac:dyDescent="0.2">
      <c r="A44" s="32" t="s">
        <v>252</v>
      </c>
      <c r="B44" s="33" t="s">
        <v>253</v>
      </c>
      <c r="C44" s="34"/>
      <c r="D44" s="34"/>
    </row>
    <row r="45" spans="1:4" x14ac:dyDescent="0.2">
      <c r="A45" s="32" t="s">
        <v>254</v>
      </c>
      <c r="B45" s="33" t="s">
        <v>255</v>
      </c>
      <c r="C45" s="34"/>
      <c r="D45" s="34"/>
    </row>
    <row r="46" spans="1:4" x14ac:dyDescent="0.2">
      <c r="A46" s="28">
        <v>3.2</v>
      </c>
      <c r="B46" s="29" t="s">
        <v>212</v>
      </c>
      <c r="C46" s="31">
        <v>37235628356.790001</v>
      </c>
      <c r="D46" s="31">
        <v>55365439027.889999</v>
      </c>
    </row>
    <row r="47" spans="1:4" x14ac:dyDescent="0.2">
      <c r="A47" s="32" t="s">
        <v>256</v>
      </c>
      <c r="B47" s="33" t="s">
        <v>257</v>
      </c>
      <c r="C47" s="34">
        <v>37235569846.790001</v>
      </c>
      <c r="D47" s="34">
        <v>55365439027.889999</v>
      </c>
    </row>
    <row r="48" spans="1:4" x14ac:dyDescent="0.2">
      <c r="A48" s="32" t="s">
        <v>258</v>
      </c>
      <c r="B48" s="33" t="s">
        <v>259</v>
      </c>
      <c r="C48" s="34"/>
      <c r="D48" s="34"/>
    </row>
    <row r="49" spans="1:4" x14ac:dyDescent="0.2">
      <c r="A49" s="32" t="s">
        <v>260</v>
      </c>
      <c r="B49" s="33" t="s">
        <v>261</v>
      </c>
      <c r="C49" s="34"/>
      <c r="D49" s="34"/>
    </row>
    <row r="50" spans="1:4" x14ac:dyDescent="0.2">
      <c r="A50" s="32" t="s">
        <v>262</v>
      </c>
      <c r="B50" s="33" t="s">
        <v>263</v>
      </c>
      <c r="C50" s="34"/>
      <c r="D50" s="34"/>
    </row>
    <row r="51" spans="1:4" x14ac:dyDescent="0.2">
      <c r="A51" s="32" t="s">
        <v>264</v>
      </c>
      <c r="B51" s="33" t="s">
        <v>265</v>
      </c>
      <c r="C51" s="34">
        <v>58510</v>
      </c>
      <c r="D51" s="34"/>
    </row>
    <row r="52" spans="1:4" ht="25.5" x14ac:dyDescent="0.2">
      <c r="A52" s="28">
        <v>3.3</v>
      </c>
      <c r="B52" s="29" t="s">
        <v>266</v>
      </c>
      <c r="C52" s="31">
        <v>2835646930.2099991</v>
      </c>
      <c r="D52" s="31">
        <v>55585511782.940002</v>
      </c>
    </row>
    <row r="53" spans="1:4" x14ac:dyDescent="0.2">
      <c r="A53" s="28">
        <v>4</v>
      </c>
      <c r="B53" s="29" t="s">
        <v>267</v>
      </c>
      <c r="C53" s="31">
        <v>3949747787.109951</v>
      </c>
      <c r="D53" s="31">
        <v>1542866671.3699493</v>
      </c>
    </row>
    <row r="54" spans="1:4" x14ac:dyDescent="0.2">
      <c r="A54" s="28">
        <v>5</v>
      </c>
      <c r="B54" s="29" t="s">
        <v>268</v>
      </c>
      <c r="C54" s="31">
        <v>2417234743.1900005</v>
      </c>
      <c r="D54" s="31">
        <v>6366982530.3000002</v>
      </c>
    </row>
    <row r="55" spans="1:4" x14ac:dyDescent="0.2">
      <c r="A55" s="28">
        <v>6</v>
      </c>
      <c r="B55" s="29" t="s">
        <v>269</v>
      </c>
      <c r="C55" s="31">
        <v>6366982530.3000002</v>
      </c>
      <c r="D55" s="31">
        <v>7909849201.6700001</v>
      </c>
    </row>
    <row r="56" spans="1:4" x14ac:dyDescent="0.2">
      <c r="A56" s="37"/>
      <c r="B56" s="37"/>
      <c r="C56" s="38">
        <f>C55-C54-C53</f>
        <v>4.863739013671875E-5</v>
      </c>
      <c r="D56" s="38">
        <f>D55-D54-D53</f>
        <v>5.054473876953125E-5</v>
      </c>
    </row>
    <row r="57" spans="1:4" x14ac:dyDescent="0.2">
      <c r="A57" s="37"/>
      <c r="B57" s="37"/>
      <c r="C57" s="39"/>
      <c r="D57" s="39"/>
    </row>
    <row r="58" spans="1:4" x14ac:dyDescent="0.2">
      <c r="B58" s="81" t="s">
        <v>121</v>
      </c>
      <c r="C58" s="81"/>
      <c r="D58" s="40"/>
    </row>
    <row r="59" spans="1:4" ht="20.25" customHeight="1" x14ac:dyDescent="0.2">
      <c r="A59" s="41"/>
      <c r="B59" s="81" t="s">
        <v>122</v>
      </c>
      <c r="C59" s="81"/>
      <c r="D59" s="41"/>
    </row>
    <row r="60" spans="1:4" x14ac:dyDescent="0.2">
      <c r="A60" s="41"/>
      <c r="C60" s="41"/>
      <c r="D60" s="41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СТ-1</vt:lpstr>
      <vt:lpstr>СТ-2</vt:lpstr>
      <vt:lpstr>СТ-3</vt:lpstr>
      <vt:lpstr>СТ-4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Batchimeg Munkhbayr</dc:creator>
  <cp:lastModifiedBy>Batchimeg Munkhbayr</cp:lastModifiedBy>
  <dcterms:created xsi:type="dcterms:W3CDTF">2026-02-13T00:47:04Z</dcterms:created>
  <dcterms:modified xsi:type="dcterms:W3CDTF">2026-02-13T00:57:05Z</dcterms:modified>
</cp:coreProperties>
</file>