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552" yWindow="-192" windowWidth="8292" windowHeight="7596"/>
  </bookViews>
  <sheets>
    <sheet name="Sheet1" sheetId="1" r:id="rId1"/>
  </sheets>
  <definedNames>
    <definedName name="_xlnm.Print_Area" localSheetId="0">Sheet1!$A$1:$M$95</definedName>
  </definedNames>
  <calcPr calcId="124519"/>
</workbook>
</file>

<file path=xl/calcChain.xml><?xml version="1.0" encoding="utf-8"?>
<calcChain xmlns="http://schemas.openxmlformats.org/spreadsheetml/2006/main">
  <c r="N17" i="1"/>
  <c r="J72" l="1"/>
  <c r="H95" l="1"/>
  <c r="J91" l="1"/>
  <c r="G95"/>
  <c r="J17"/>
  <c r="J50"/>
  <c r="J49"/>
  <c r="J60"/>
  <c r="J52"/>
  <c r="J62"/>
  <c r="J35"/>
  <c r="J48"/>
  <c r="J19"/>
  <c r="J28"/>
  <c r="J39"/>
  <c r="J23"/>
  <c r="J58"/>
  <c r="J47"/>
  <c r="J37"/>
  <c r="J20"/>
  <c r="J69"/>
  <c r="J70"/>
  <c r="J41"/>
  <c r="J18"/>
  <c r="J51"/>
  <c r="J64"/>
  <c r="J32"/>
  <c r="J65"/>
  <c r="J45"/>
  <c r="J94"/>
  <c r="J27"/>
  <c r="J40"/>
  <c r="J93"/>
  <c r="J63"/>
  <c r="J57"/>
  <c r="J73"/>
  <c r="J29"/>
  <c r="J75"/>
  <c r="J53"/>
  <c r="J24"/>
  <c r="J74"/>
  <c r="J79"/>
  <c r="J42"/>
  <c r="J77"/>
  <c r="J56"/>
  <c r="J46"/>
  <c r="J78"/>
  <c r="J44"/>
  <c r="J80"/>
  <c r="J26"/>
  <c r="J31"/>
  <c r="J81"/>
  <c r="J82"/>
  <c r="J84"/>
  <c r="J85"/>
  <c r="J21"/>
  <c r="J36"/>
  <c r="J88"/>
  <c r="J33"/>
  <c r="J54"/>
  <c r="J89"/>
  <c r="J87"/>
  <c r="J34"/>
  <c r="J86"/>
  <c r="J67"/>
  <c r="J68"/>
  <c r="J71"/>
  <c r="J55"/>
  <c r="J38"/>
  <c r="J76"/>
  <c r="J83"/>
  <c r="J66"/>
  <c r="J92"/>
  <c r="J90"/>
  <c r="J43"/>
  <c r="J25"/>
  <c r="J22"/>
  <c r="J30"/>
  <c r="J59"/>
  <c r="I95" l="1"/>
  <c r="J16"/>
  <c r="J95" s="1"/>
</calcChain>
</file>

<file path=xl/sharedStrings.xml><?xml version="1.0" encoding="utf-8"?>
<sst xmlns="http://schemas.openxmlformats.org/spreadsheetml/2006/main" count="297" uniqueCount="168">
  <si>
    <t>№</t>
  </si>
  <si>
    <t>●</t>
  </si>
  <si>
    <t xml:space="preserve">Нийт </t>
  </si>
  <si>
    <t>MSDQ</t>
  </si>
  <si>
    <t>SANR</t>
  </si>
  <si>
    <t>ZRGD</t>
  </si>
  <si>
    <t>MERG</t>
  </si>
  <si>
    <t>BDSC</t>
  </si>
  <si>
    <t>UNDR</t>
  </si>
  <si>
    <t>ALTN</t>
  </si>
  <si>
    <t>BULG</t>
  </si>
  <si>
    <t>DRBR</t>
  </si>
  <si>
    <t>MSEC</t>
  </si>
  <si>
    <t>TCHB</t>
  </si>
  <si>
    <t>BUMB</t>
  </si>
  <si>
    <t>APS</t>
  </si>
  <si>
    <t>TABO</t>
  </si>
  <si>
    <t>ARGB</t>
  </si>
  <si>
    <t>DELG</t>
  </si>
  <si>
    <t>NICI</t>
  </si>
  <si>
    <t>GNDX</t>
  </si>
  <si>
    <t>MNET</t>
  </si>
  <si>
    <t>MONG</t>
  </si>
  <si>
    <t>ACE</t>
  </si>
  <si>
    <t>BATS</t>
  </si>
  <si>
    <t>GLOB</t>
  </si>
  <si>
    <t>NSEC</t>
  </si>
  <si>
    <t>FRON</t>
  </si>
  <si>
    <t>BLMB</t>
  </si>
  <si>
    <t>DCF</t>
  </si>
  <si>
    <t>MICC</t>
  </si>
  <si>
    <t>TNGR</t>
  </si>
  <si>
    <t>SAN</t>
  </si>
  <si>
    <t>FCX</t>
  </si>
  <si>
    <t>ZEUS</t>
  </si>
  <si>
    <t>ARD</t>
  </si>
  <si>
    <t>MIBG</t>
  </si>
  <si>
    <t>GAUL</t>
  </si>
  <si>
    <t>LFTI</t>
  </si>
  <si>
    <t>ECM</t>
  </si>
  <si>
    <t>FINL</t>
  </si>
  <si>
    <t>GDSC</t>
  </si>
  <si>
    <t>MNKH</t>
  </si>
  <si>
    <t>LACM</t>
  </si>
  <si>
    <t>TENG</t>
  </si>
  <si>
    <t>PREV</t>
  </si>
  <si>
    <t>MWTS</t>
  </si>
  <si>
    <t>RESC</t>
  </si>
  <si>
    <t>TDB</t>
  </si>
  <si>
    <t>SGC</t>
  </si>
  <si>
    <t>UBBD</t>
  </si>
  <si>
    <t>UGS</t>
  </si>
  <si>
    <t>NOVL</t>
  </si>
  <si>
    <t>ITR</t>
  </si>
  <si>
    <t>CAPM</t>
  </si>
  <si>
    <t>TTOL</t>
  </si>
  <si>
    <t>DGSN</t>
  </si>
  <si>
    <t>STIN</t>
  </si>
  <si>
    <t>GDEV</t>
  </si>
  <si>
    <t>TUIN</t>
  </si>
  <si>
    <t>BLAC</t>
  </si>
  <si>
    <t>ABJY</t>
  </si>
  <si>
    <t>SOYO</t>
  </si>
  <si>
    <t>GATR</t>
  </si>
  <si>
    <t>OERD</t>
  </si>
  <si>
    <t>BBSS</t>
  </si>
  <si>
    <t>BKHE</t>
  </si>
  <si>
    <t>ZGB</t>
  </si>
  <si>
    <t>GSEC</t>
  </si>
  <si>
    <t>GRLN</t>
  </si>
  <si>
    <t>TEND</t>
  </si>
  <si>
    <t>OGTR</t>
  </si>
  <si>
    <t>SKCA</t>
  </si>
  <si>
    <t>ZGSC</t>
  </si>
  <si>
    <t>USEC</t>
  </si>
  <si>
    <t>GLMT</t>
  </si>
  <si>
    <t>SECP</t>
  </si>
  <si>
    <t>TTR</t>
  </si>
  <si>
    <t>BSK</t>
  </si>
  <si>
    <t>HUN</t>
  </si>
  <si>
    <t>GNN</t>
  </si>
  <si>
    <t>▪</t>
  </si>
  <si>
    <t>DWMGL</t>
  </si>
  <si>
    <t>Symbol</t>
  </si>
  <si>
    <t xml:space="preserve">Company name </t>
  </si>
  <si>
    <t>License type</t>
  </si>
  <si>
    <t>Trading value of March</t>
  </si>
  <si>
    <t>Trading value of 2014</t>
  </si>
  <si>
    <t>General trading value</t>
  </si>
  <si>
    <t>Equity block trading</t>
  </si>
  <si>
    <t>Total value /in MNT/</t>
  </si>
  <si>
    <t>Composition in total trading value  /in percent/</t>
  </si>
  <si>
    <t>Broker, dealer</t>
  </si>
  <si>
    <t>Underwriter</t>
  </si>
  <si>
    <t>Investment advisory</t>
  </si>
  <si>
    <t>Equity</t>
  </si>
  <si>
    <t>Bond</t>
  </si>
  <si>
    <t>RANKING OF THE MEMBERS OF MONGOLIAN STOCK EXCHANGE,</t>
  </si>
  <si>
    <t>based on the trading volume</t>
  </si>
  <si>
    <t>As of Febraury 28, 2014</t>
  </si>
  <si>
    <t>ABJYA</t>
  </si>
  <si>
    <t>ACE&amp;T CAPITAL</t>
  </si>
  <si>
    <t>ALTAN KHOROMSOG</t>
  </si>
  <si>
    <t>ASIA PACIFIC SECURITIES</t>
  </si>
  <si>
    <t>ARD CAPITAL GROUP</t>
  </si>
  <si>
    <t>ARGAI BEST</t>
  </si>
  <si>
    <t>BDSEC</t>
  </si>
  <si>
    <t>BAGA KHEER</t>
  </si>
  <si>
    <t>BLACKSTONE INTERNATIONAL</t>
  </si>
  <si>
    <t>BLOOMSBURY SECURITIES</t>
  </si>
  <si>
    <t>BLUESKY SECURITIES</t>
  </si>
  <si>
    <t>BULGAN BROKER</t>
  </si>
  <si>
    <t>BUMBAT ALTAI</t>
  </si>
  <si>
    <t>CAPITAL MARKET CORP</t>
  </si>
  <si>
    <t>DELGERKHANGAI SECURITIES</t>
  </si>
  <si>
    <t>DOGSON</t>
  </si>
  <si>
    <t>DARKHAN BROKER</t>
  </si>
  <si>
    <t>DAEWOO SECURITIES MONGOLIA</t>
  </si>
  <si>
    <t>EURASIA CAPITAL HOLDING</t>
  </si>
  <si>
    <t>FINANCE LINK GROUP</t>
  </si>
  <si>
    <t>FRONTIER</t>
  </si>
  <si>
    <t>GATSUURT TRADE</t>
  </si>
  <si>
    <t>GAULI</t>
  </si>
  <si>
    <t>GRANDDEVELOPMENT</t>
  </si>
  <si>
    <t>GOODSEC</t>
  </si>
  <si>
    <t>GOLOMT SECURITIES</t>
  </si>
  <si>
    <t>GLOBALASSET</t>
  </si>
  <si>
    <t>GENDEX</t>
  </si>
  <si>
    <t>GOVYN NOYON NURUU</t>
  </si>
  <si>
    <t>GRANDLINE</t>
  </si>
  <si>
    <t>GREAT SECURITIES</t>
  </si>
  <si>
    <t>HUNNU EMPIRE</t>
  </si>
  <si>
    <t>I TRADE</t>
  </si>
  <si>
    <t>LONDON ASIA CAPITAL MONGOLIA</t>
  </si>
  <si>
    <t>LIFETIME INVESTMENT</t>
  </si>
  <si>
    <t>MERGEN SANAA</t>
  </si>
  <si>
    <t>MONET CAPITAL</t>
  </si>
  <si>
    <t>MONKHAN TRADE</t>
  </si>
  <si>
    <t>MONGOL SECURITIES</t>
  </si>
  <si>
    <t>MASDAQ</t>
  </si>
  <si>
    <t>MONSEC</t>
  </si>
  <si>
    <t>NOVEL INVESTMENT</t>
  </si>
  <si>
    <t>NATIONAL SECURITIES</t>
  </si>
  <si>
    <t>OCHIR ERDENE INVEST</t>
  </si>
  <si>
    <t>MUNKH OGTORGUI</t>
  </si>
  <si>
    <t>PREVALENT</t>
  </si>
  <si>
    <t>RESCAP SECURITIES</t>
  </si>
  <si>
    <t>FINANCIAL DEVELOPMENT INVEST</t>
  </si>
  <si>
    <t>SANAR</t>
  </si>
  <si>
    <t>SECAP</t>
  </si>
  <si>
    <t>SG CAPITAL</t>
  </si>
  <si>
    <t>SKYKHAN CAPITAL</t>
  </si>
  <si>
    <t>SOYOMBO INVESTMENT CORPORATION</t>
  </si>
  <si>
    <t>STANDARD INVESTMENT</t>
  </si>
  <si>
    <t>TAVAN BOGD</t>
  </si>
  <si>
    <t>TULGAT CHANDMANI BAYAN</t>
  </si>
  <si>
    <t>TDB CAPITAL</t>
  </si>
  <si>
    <t>TENDSEC</t>
  </si>
  <si>
    <t>TENGRI SECURITIES</t>
  </si>
  <si>
    <t>TENGER CAPITAL</t>
  </si>
  <si>
    <t>TAVANTOLGOI KHISHIG</t>
  </si>
  <si>
    <t>TUSHIG TRUST</t>
  </si>
  <si>
    <t>TUUSHIN INVEST</t>
  </si>
  <si>
    <t>UNDURKHAN INVEST</t>
  </si>
  <si>
    <t>UNITED SECURITIES</t>
  </si>
  <si>
    <t>ZEUS CAPITAL</t>
  </si>
  <si>
    <t>ZUUNY GARTS SECURITIES</t>
  </si>
  <si>
    <t>ZERGED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</si>
</sst>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theme="0" tint="-0.3499862666707357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3" fontId="10" fillId="5" borderId="1" xfId="1" applyFont="1" applyFill="1" applyBorder="1" applyAlignment="1">
      <alignment vertical="center" wrapText="1"/>
    </xf>
    <xf numFmtId="43" fontId="6" fillId="5" borderId="1" xfId="1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horizontal="center" vertical="center" wrapText="1"/>
    </xf>
    <xf numFmtId="43" fontId="6" fillId="6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64" fontId="12" fillId="5" borderId="1" xfId="0" applyNumberFormat="1" applyFont="1" applyFill="1" applyBorder="1" applyAlignment="1">
      <alignment vertical="center" wrapText="1"/>
    </xf>
    <xf numFmtId="3" fontId="10" fillId="5" borderId="1" xfId="0" applyNumberFormat="1" applyFont="1" applyFill="1" applyBorder="1" applyAlignment="1">
      <alignment vertical="center"/>
    </xf>
    <xf numFmtId="164" fontId="9" fillId="6" borderId="1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165" fontId="1" fillId="7" borderId="1" xfId="2" applyNumberFormat="1" applyFont="1" applyFill="1" applyBorder="1" applyAlignment="1">
      <alignment horizontal="center" vertical="center" wrapText="1"/>
    </xf>
    <xf numFmtId="9" fontId="9" fillId="6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3" fillId="5" borderId="1" xfId="1" applyNumberFormat="1" applyFont="1" applyFill="1" applyBorder="1" applyAlignment="1"/>
    <xf numFmtId="43" fontId="10" fillId="5" borderId="1" xfId="1" applyFont="1" applyFill="1" applyBorder="1" applyAlignment="1">
      <alignment wrapText="1"/>
    </xf>
    <xf numFmtId="43" fontId="6" fillId="5" borderId="1" xfId="1" applyFont="1" applyFill="1" applyBorder="1" applyAlignment="1">
      <alignment horizontal="center" wrapText="1"/>
    </xf>
    <xf numFmtId="164" fontId="13" fillId="5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20320</xdr:rowOff>
    </xdr:from>
    <xdr:to>
      <xdr:col>12</xdr:col>
      <xdr:colOff>1087120</xdr:colOff>
      <xdr:row>6</xdr:row>
      <xdr:rowOff>189345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20320"/>
          <a:ext cx="12120880" cy="1205345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 w="19050">
            <a:noFill/>
            <a:miter lim="800000"/>
            <a:headEnd/>
            <a:tailEnd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/>
            <a:ahLst/>
            <a:cxnLst>
              <a:cxn ang="0">
                <a:pos x="7916" y="694"/>
              </a:cxn>
              <a:cxn ang="0">
                <a:pos x="7916" y="278"/>
              </a:cxn>
              <a:cxn ang="0">
                <a:pos x="0" y="0"/>
              </a:cxn>
              <a:cxn ang="0">
                <a:pos x="0" y="1399"/>
              </a:cxn>
              <a:cxn ang="0">
                <a:pos x="7916" y="694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/>
            <a:ahLst/>
            <a:cxnLst>
              <a:cxn ang="0">
                <a:pos x="0" y="526"/>
              </a:cxn>
              <a:cxn ang="0">
                <a:pos x="0" y="110"/>
              </a:cxn>
              <a:cxn ang="0">
                <a:pos x="2597" y="0"/>
              </a:cxn>
              <a:cxn ang="0">
                <a:pos x="2573" y="804"/>
              </a:cxn>
              <a:cxn ang="0">
                <a:pos x="0" y="526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/>
            <a:ahLst/>
            <a:cxnLst>
              <a:cxn ang="0">
                <a:pos x="254" y="1181"/>
              </a:cxn>
              <a:cxn ang="0">
                <a:pos x="0" y="218"/>
              </a:cxn>
              <a:cxn ang="0">
                <a:pos x="1706" y="0"/>
              </a:cxn>
              <a:cxn ang="0">
                <a:pos x="1702" y="1392"/>
              </a:cxn>
              <a:cxn ang="0">
                <a:pos x="254" y="1181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</xdr:grpSp>
    <xdr:clientData/>
  </xdr:twoCellAnchor>
  <xdr:twoCellAnchor editAs="oneCell">
    <xdr:from>
      <xdr:col>0</xdr:col>
      <xdr:colOff>13855</xdr:colOff>
      <xdr:row>6</xdr:row>
      <xdr:rowOff>110836</xdr:rowOff>
    </xdr:from>
    <xdr:to>
      <xdr:col>2</xdr:col>
      <xdr:colOff>10160</xdr:colOff>
      <xdr:row>10</xdr:row>
      <xdr:rowOff>162560</xdr:rowOff>
    </xdr:to>
    <xdr:pic>
      <xdr:nvPicPr>
        <xdr:cNvPr id="7" name="Picture 6" descr="MSE_LOGO blue-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5" y="1147156"/>
          <a:ext cx="798945" cy="8543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98"/>
  <sheetViews>
    <sheetView tabSelected="1" view="pageBreakPreview" zoomScale="75" zoomScaleSheetLayoutView="75" workbookViewId="0">
      <selection activeCell="C102" sqref="C102"/>
    </sheetView>
  </sheetViews>
  <sheetFormatPr defaultColWidth="9.109375" defaultRowHeight="13.8"/>
  <cols>
    <col min="1" max="1" width="3.33203125" style="1" bestFit="1" customWidth="1"/>
    <col min="2" max="2" width="8.21875" style="1" customWidth="1"/>
    <col min="3" max="3" width="29.6640625" style="1" customWidth="1"/>
    <col min="4" max="4" width="9" style="1" customWidth="1"/>
    <col min="5" max="5" width="9.5546875" style="1" customWidth="1"/>
    <col min="6" max="6" width="13.88671875" style="1" customWidth="1"/>
    <col min="7" max="7" width="18.21875" style="6" customWidth="1"/>
    <col min="8" max="8" width="17.21875" style="1" customWidth="1"/>
    <col min="9" max="9" width="15.6640625" style="1" customWidth="1"/>
    <col min="10" max="10" width="18.44140625" style="1" customWidth="1"/>
    <col min="11" max="11" width="17.33203125" style="1" customWidth="1"/>
    <col min="12" max="12" width="17.88671875" style="1" hidden="1" customWidth="1"/>
    <col min="13" max="13" width="16.109375" style="1" customWidth="1"/>
    <col min="14" max="14" width="19.88671875" style="1" customWidth="1"/>
    <col min="15" max="15" width="5.33203125" style="1" customWidth="1"/>
    <col min="16" max="16384" width="9.109375" style="1"/>
  </cols>
  <sheetData>
    <row r="6" spans="1:15" ht="13.95" customHeight="1">
      <c r="A6" s="7"/>
      <c r="B6" s="7"/>
      <c r="C6" s="7"/>
      <c r="D6" s="7"/>
      <c r="E6" s="7"/>
      <c r="F6" s="7"/>
      <c r="G6" s="8"/>
      <c r="H6" s="7"/>
      <c r="I6" s="7"/>
      <c r="J6" s="7"/>
      <c r="K6" s="7"/>
      <c r="L6" s="7"/>
      <c r="O6" s="3"/>
    </row>
    <row r="7" spans="1:15" ht="15.6">
      <c r="A7" s="7"/>
      <c r="B7" s="7"/>
      <c r="C7" s="7"/>
      <c r="D7" s="7"/>
      <c r="E7" s="7"/>
      <c r="F7" s="7"/>
      <c r="G7" s="8"/>
      <c r="H7" s="7"/>
      <c r="I7" s="10">
        <v>1442167718.3</v>
      </c>
      <c r="J7" s="10"/>
      <c r="K7" s="7"/>
      <c r="L7" s="7"/>
      <c r="O7" s="3"/>
    </row>
    <row r="8" spans="1:15" ht="15.6">
      <c r="A8" s="7"/>
      <c r="B8" s="7"/>
      <c r="C8" s="7"/>
      <c r="D8" s="7"/>
      <c r="E8" s="7"/>
      <c r="F8" s="7"/>
      <c r="G8" s="8"/>
      <c r="H8" s="9"/>
      <c r="I8" s="9"/>
      <c r="J8" s="30"/>
      <c r="K8" s="9"/>
      <c r="L8" s="7"/>
      <c r="O8" s="3"/>
    </row>
    <row r="9" spans="1:15" ht="15" customHeight="1">
      <c r="A9" s="31" t="s">
        <v>97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7"/>
      <c r="O9" s="3"/>
    </row>
    <row r="10" spans="1:15" ht="15.6">
      <c r="A10" s="7"/>
      <c r="B10" s="7"/>
      <c r="C10" s="7"/>
      <c r="D10" s="7"/>
      <c r="E10" s="31" t="s">
        <v>98</v>
      </c>
      <c r="F10" s="31"/>
      <c r="G10" s="31"/>
      <c r="H10" s="31"/>
      <c r="I10" s="63"/>
      <c r="J10" s="63"/>
      <c r="K10" s="63"/>
      <c r="L10" s="7"/>
    </row>
    <row r="11" spans="1:15" ht="15" customHeight="1">
      <c r="A11" s="7"/>
      <c r="B11" s="7"/>
      <c r="C11" s="7"/>
      <c r="D11" s="7"/>
      <c r="E11" s="7"/>
      <c r="F11" s="7"/>
      <c r="G11" s="8"/>
      <c r="H11" s="7"/>
      <c r="I11" s="7"/>
      <c r="J11" s="51" t="s">
        <v>99</v>
      </c>
      <c r="K11" s="51"/>
      <c r="L11" s="51"/>
      <c r="M11" s="51"/>
      <c r="O11" s="3"/>
    </row>
    <row r="12" spans="1:15" ht="14.4" customHeight="1">
      <c r="A12" s="32" t="s">
        <v>0</v>
      </c>
      <c r="B12" s="32" t="s">
        <v>83</v>
      </c>
      <c r="C12" s="32" t="s">
        <v>84</v>
      </c>
      <c r="D12" s="52" t="s">
        <v>85</v>
      </c>
      <c r="E12" s="52"/>
      <c r="F12" s="52"/>
      <c r="G12" s="38" t="s">
        <v>86</v>
      </c>
      <c r="H12" s="39"/>
      <c r="I12" s="39"/>
      <c r="J12" s="39"/>
      <c r="K12" s="53" t="s">
        <v>87</v>
      </c>
      <c r="L12" s="53"/>
      <c r="M12" s="53"/>
      <c r="O12" s="3"/>
    </row>
    <row r="13" spans="1:15" s="5" customFormat="1" ht="15.75" customHeight="1">
      <c r="A13" s="32"/>
      <c r="B13" s="32"/>
      <c r="C13" s="32"/>
      <c r="D13" s="52"/>
      <c r="E13" s="52"/>
      <c r="F13" s="52"/>
      <c r="G13" s="40"/>
      <c r="H13" s="41"/>
      <c r="I13" s="41"/>
      <c r="J13" s="41"/>
      <c r="K13" s="53"/>
      <c r="L13" s="53"/>
      <c r="M13" s="53"/>
      <c r="N13" s="1"/>
      <c r="O13" s="4"/>
    </row>
    <row r="14" spans="1:15" s="5" customFormat="1" ht="33.75" customHeight="1">
      <c r="A14" s="32"/>
      <c r="B14" s="32"/>
      <c r="C14" s="32"/>
      <c r="D14" s="52"/>
      <c r="E14" s="52"/>
      <c r="F14" s="52"/>
      <c r="G14" s="54" t="s">
        <v>88</v>
      </c>
      <c r="H14" s="54"/>
      <c r="I14" s="54" t="s">
        <v>89</v>
      </c>
      <c r="J14" s="55" t="s">
        <v>90</v>
      </c>
      <c r="K14" s="42" t="s">
        <v>90</v>
      </c>
      <c r="L14" s="56"/>
      <c r="M14" s="57" t="s">
        <v>91</v>
      </c>
      <c r="N14" s="1"/>
      <c r="O14" s="4"/>
    </row>
    <row r="15" spans="1:15" s="5" customFormat="1" ht="55.8" customHeight="1">
      <c r="A15" s="32"/>
      <c r="B15" s="32"/>
      <c r="C15" s="32"/>
      <c r="D15" s="58" t="s">
        <v>92</v>
      </c>
      <c r="E15" s="58" t="s">
        <v>93</v>
      </c>
      <c r="F15" s="58" t="s">
        <v>94</v>
      </c>
      <c r="G15" s="59" t="s">
        <v>95</v>
      </c>
      <c r="H15" s="60" t="s">
        <v>96</v>
      </c>
      <c r="I15" s="54"/>
      <c r="J15" s="61"/>
      <c r="K15" s="43"/>
      <c r="L15" s="56"/>
      <c r="M15" s="62"/>
      <c r="N15" s="1"/>
      <c r="O15" s="4"/>
    </row>
    <row r="16" spans="1:15" ht="31.2">
      <c r="A16" s="12">
        <v>1</v>
      </c>
      <c r="B16" s="13" t="s">
        <v>13</v>
      </c>
      <c r="C16" s="22" t="s">
        <v>155</v>
      </c>
      <c r="D16" s="14" t="s">
        <v>1</v>
      </c>
      <c r="E16" s="19"/>
      <c r="F16" s="19"/>
      <c r="G16" s="47">
        <v>25594710</v>
      </c>
      <c r="H16" s="16">
        <v>0</v>
      </c>
      <c r="I16" s="27">
        <v>6080812000</v>
      </c>
      <c r="J16" s="15">
        <f>G16+H16+I16</f>
        <v>6106406710</v>
      </c>
      <c r="K16" s="17">
        <v>6224169500</v>
      </c>
      <c r="L16" s="64">
        <v>126948537.18999998</v>
      </c>
      <c r="M16" s="44">
        <v>0.69668986978587855</v>
      </c>
      <c r="O16" s="3"/>
    </row>
    <row r="17" spans="1:14" ht="15.6">
      <c r="A17" s="12">
        <v>2</v>
      </c>
      <c r="B17" s="13" t="s">
        <v>7</v>
      </c>
      <c r="C17" s="22" t="s">
        <v>106</v>
      </c>
      <c r="D17" s="14" t="s">
        <v>1</v>
      </c>
      <c r="E17" s="14" t="s">
        <v>1</v>
      </c>
      <c r="F17" s="14" t="s">
        <v>1</v>
      </c>
      <c r="G17" s="47">
        <v>311998076.25999999</v>
      </c>
      <c r="H17" s="16">
        <v>0</v>
      </c>
      <c r="I17" s="16">
        <v>0</v>
      </c>
      <c r="J17" s="15">
        <f>G17+H17+I17</f>
        <v>311998076.25999999</v>
      </c>
      <c r="K17" s="17">
        <v>974752885.25999999</v>
      </c>
      <c r="L17" s="7">
        <v>51252336</v>
      </c>
      <c r="M17" s="44">
        <v>0.10910699985037342</v>
      </c>
      <c r="N17" s="29" t="e">
        <f>#REF!</f>
        <v>#REF!</v>
      </c>
    </row>
    <row r="18" spans="1:14" ht="15.6">
      <c r="A18" s="12">
        <v>3</v>
      </c>
      <c r="B18" s="13" t="s">
        <v>11</v>
      </c>
      <c r="C18" s="22" t="s">
        <v>116</v>
      </c>
      <c r="D18" s="14" t="s">
        <v>1</v>
      </c>
      <c r="E18" s="19"/>
      <c r="F18" s="19"/>
      <c r="G18" s="47">
        <v>34316098.5</v>
      </c>
      <c r="H18" s="16">
        <v>0</v>
      </c>
      <c r="I18" s="16">
        <v>0</v>
      </c>
      <c r="J18" s="15">
        <f>G18+H18+I18</f>
        <v>34316098.5</v>
      </c>
      <c r="K18" s="17">
        <v>216900597.5</v>
      </c>
      <c r="L18" s="7">
        <v>498381198.07999998</v>
      </c>
      <c r="M18" s="44">
        <v>2.4278331274357849E-2</v>
      </c>
    </row>
    <row r="19" spans="1:14" ht="15.6">
      <c r="A19" s="12">
        <v>4</v>
      </c>
      <c r="B19" s="13" t="s">
        <v>14</v>
      </c>
      <c r="C19" s="22" t="s">
        <v>112</v>
      </c>
      <c r="D19" s="14" t="s">
        <v>1</v>
      </c>
      <c r="E19" s="19"/>
      <c r="F19" s="19"/>
      <c r="G19" s="47">
        <v>53126702</v>
      </c>
      <c r="H19" s="16">
        <v>0</v>
      </c>
      <c r="I19" s="16">
        <v>0</v>
      </c>
      <c r="J19" s="15">
        <f>G19+H19+I19</f>
        <v>53126702</v>
      </c>
      <c r="K19" s="17">
        <v>134642671</v>
      </c>
      <c r="L19" s="7">
        <v>355635253</v>
      </c>
      <c r="M19" s="44">
        <v>1.5070956041061043E-2</v>
      </c>
    </row>
    <row r="20" spans="1:14" ht="15.6">
      <c r="A20" s="12">
        <v>5</v>
      </c>
      <c r="B20" s="13" t="s">
        <v>58</v>
      </c>
      <c r="C20" s="22" t="s">
        <v>123</v>
      </c>
      <c r="D20" s="14" t="s">
        <v>1</v>
      </c>
      <c r="E20" s="12"/>
      <c r="F20" s="12"/>
      <c r="G20" s="47">
        <v>569020</v>
      </c>
      <c r="H20" s="16">
        <v>0</v>
      </c>
      <c r="I20" s="16">
        <v>0</v>
      </c>
      <c r="J20" s="15">
        <f>G20+H20+I20</f>
        <v>569020</v>
      </c>
      <c r="K20" s="17">
        <v>126060476</v>
      </c>
      <c r="L20" s="7">
        <v>51160374912.339996</v>
      </c>
      <c r="M20" s="44">
        <v>1.4110325338920458E-2</v>
      </c>
    </row>
    <row r="21" spans="1:14" ht="15.6">
      <c r="A21" s="12">
        <v>6</v>
      </c>
      <c r="B21" s="13" t="s">
        <v>57</v>
      </c>
      <c r="C21" s="22" t="s">
        <v>153</v>
      </c>
      <c r="D21" s="14" t="s">
        <v>1</v>
      </c>
      <c r="E21" s="14" t="s">
        <v>1</v>
      </c>
      <c r="F21" s="14" t="s">
        <v>1</v>
      </c>
      <c r="G21" s="47">
        <v>99167003</v>
      </c>
      <c r="H21" s="16">
        <v>0</v>
      </c>
      <c r="I21" s="16">
        <v>0</v>
      </c>
      <c r="J21" s="15">
        <f>G21+H21+I21</f>
        <v>99167003</v>
      </c>
      <c r="K21" s="17">
        <v>120076129</v>
      </c>
      <c r="L21" s="64">
        <v>103653048</v>
      </c>
      <c r="M21" s="44">
        <v>1.3440479517372135E-2</v>
      </c>
    </row>
    <row r="22" spans="1:14" ht="15.6">
      <c r="A22" s="12">
        <v>7</v>
      </c>
      <c r="B22" s="13" t="s">
        <v>35</v>
      </c>
      <c r="C22" s="22" t="s">
        <v>104</v>
      </c>
      <c r="D22" s="14" t="s">
        <v>1</v>
      </c>
      <c r="E22" s="14" t="s">
        <v>1</v>
      </c>
      <c r="F22" s="12"/>
      <c r="G22" s="48">
        <v>57418959.299999997</v>
      </c>
      <c r="H22" s="16">
        <v>0</v>
      </c>
      <c r="I22" s="16">
        <v>0</v>
      </c>
      <c r="J22" s="15">
        <f>G22+H22+I22</f>
        <v>57418959.299999997</v>
      </c>
      <c r="K22" s="17">
        <v>114714145.14</v>
      </c>
      <c r="L22" s="7">
        <v>198125147.99000001</v>
      </c>
      <c r="M22" s="44">
        <v>1.2840296659688491E-2</v>
      </c>
    </row>
    <row r="23" spans="1:14" ht="15.6">
      <c r="A23" s="12">
        <v>8</v>
      </c>
      <c r="B23" s="13" t="s">
        <v>20</v>
      </c>
      <c r="C23" s="22" t="s">
        <v>127</v>
      </c>
      <c r="D23" s="14" t="s">
        <v>1</v>
      </c>
      <c r="E23" s="19"/>
      <c r="F23" s="19"/>
      <c r="G23" s="47">
        <v>7745024</v>
      </c>
      <c r="H23" s="16">
        <v>0</v>
      </c>
      <c r="I23" s="16">
        <v>0</v>
      </c>
      <c r="J23" s="15">
        <f>G23+H23+I23</f>
        <v>7745024</v>
      </c>
      <c r="K23" s="17">
        <v>95243624</v>
      </c>
      <c r="L23" s="7">
        <v>753168562.39999998</v>
      </c>
      <c r="M23" s="44">
        <v>1.0660903113659611E-2</v>
      </c>
    </row>
    <row r="24" spans="1:14" ht="15.6">
      <c r="A24" s="12">
        <v>9</v>
      </c>
      <c r="B24" s="13" t="s">
        <v>12</v>
      </c>
      <c r="C24" s="22" t="s">
        <v>140</v>
      </c>
      <c r="D24" s="14" t="s">
        <v>1</v>
      </c>
      <c r="E24" s="14" t="s">
        <v>1</v>
      </c>
      <c r="F24" s="20"/>
      <c r="G24" s="47">
        <v>27856070</v>
      </c>
      <c r="H24" s="16">
        <v>0</v>
      </c>
      <c r="I24" s="16">
        <v>0</v>
      </c>
      <c r="J24" s="15">
        <f>G24+H24+I24</f>
        <v>27856070</v>
      </c>
      <c r="K24" s="17">
        <v>76247185</v>
      </c>
      <c r="L24" s="64">
        <v>457808532.90999997</v>
      </c>
      <c r="M24" s="44">
        <v>8.5345749965822417E-3</v>
      </c>
    </row>
    <row r="25" spans="1:14" ht="15.6">
      <c r="A25" s="12">
        <v>10</v>
      </c>
      <c r="B25" s="13" t="s">
        <v>17</v>
      </c>
      <c r="C25" s="22" t="s">
        <v>105</v>
      </c>
      <c r="D25" s="14" t="s">
        <v>1</v>
      </c>
      <c r="E25" s="21"/>
      <c r="F25" s="21"/>
      <c r="G25" s="47">
        <v>59100576</v>
      </c>
      <c r="H25" s="16">
        <v>0</v>
      </c>
      <c r="I25" s="16">
        <v>0</v>
      </c>
      <c r="J25" s="15">
        <f>G25+H25+I25</f>
        <v>59100576</v>
      </c>
      <c r="K25" s="17">
        <v>72578830</v>
      </c>
      <c r="L25" s="7">
        <v>522834162.22000003</v>
      </c>
      <c r="M25" s="44">
        <v>8.1239650722737256E-3</v>
      </c>
    </row>
    <row r="26" spans="1:14" ht="15.6">
      <c r="A26" s="12">
        <v>11</v>
      </c>
      <c r="B26" s="13" t="s">
        <v>47</v>
      </c>
      <c r="C26" s="22" t="s">
        <v>146</v>
      </c>
      <c r="D26" s="14" t="s">
        <v>1</v>
      </c>
      <c r="E26" s="14" t="s">
        <v>1</v>
      </c>
      <c r="F26" s="12"/>
      <c r="G26" s="47">
        <v>59530779.75</v>
      </c>
      <c r="H26" s="16">
        <v>0</v>
      </c>
      <c r="I26" s="16">
        <v>0</v>
      </c>
      <c r="J26" s="15">
        <f>G26+H26+I26</f>
        <v>59530779.75</v>
      </c>
      <c r="K26" s="17">
        <v>68577124.75</v>
      </c>
      <c r="L26" s="64">
        <v>167141855.94999999</v>
      </c>
      <c r="M26" s="44">
        <v>7.676042259512285E-3</v>
      </c>
    </row>
    <row r="27" spans="1:14" ht="15.6">
      <c r="A27" s="12">
        <v>12</v>
      </c>
      <c r="B27" s="13" t="s">
        <v>5</v>
      </c>
      <c r="C27" s="22" t="s">
        <v>167</v>
      </c>
      <c r="D27" s="14" t="s">
        <v>1</v>
      </c>
      <c r="E27" s="19"/>
      <c r="F27" s="19"/>
      <c r="G27" s="47">
        <v>31466955</v>
      </c>
      <c r="H27" s="16">
        <v>0</v>
      </c>
      <c r="I27" s="16">
        <v>0</v>
      </c>
      <c r="J27" s="15">
        <f>G27+H27+I27</f>
        <v>31466955</v>
      </c>
      <c r="K27" s="17">
        <v>65500967</v>
      </c>
      <c r="L27" s="64">
        <v>567231170.22000003</v>
      </c>
      <c r="M27" s="44">
        <v>7.3317187409628112E-3</v>
      </c>
    </row>
    <row r="28" spans="1:14" ht="15.6">
      <c r="A28" s="12">
        <v>13</v>
      </c>
      <c r="B28" s="13" t="s">
        <v>37</v>
      </c>
      <c r="C28" s="22" t="s">
        <v>122</v>
      </c>
      <c r="D28" s="14" t="s">
        <v>1</v>
      </c>
      <c r="E28" s="14" t="s">
        <v>1</v>
      </c>
      <c r="F28" s="12"/>
      <c r="G28" s="47">
        <v>51089439</v>
      </c>
      <c r="H28" s="16">
        <v>0</v>
      </c>
      <c r="I28" s="16">
        <v>0</v>
      </c>
      <c r="J28" s="15">
        <f>G28+H28+I28</f>
        <v>51089439</v>
      </c>
      <c r="K28" s="17">
        <v>64158185</v>
      </c>
      <c r="L28" s="7">
        <v>617796663.60000002</v>
      </c>
      <c r="M28" s="44">
        <v>7.1814171438210851E-3</v>
      </c>
    </row>
    <row r="29" spans="1:14" ht="15.6">
      <c r="A29" s="12">
        <v>14</v>
      </c>
      <c r="B29" s="13" t="s">
        <v>3</v>
      </c>
      <c r="C29" s="22" t="s">
        <v>139</v>
      </c>
      <c r="D29" s="14" t="s">
        <v>1</v>
      </c>
      <c r="E29" s="19"/>
      <c r="F29" s="19"/>
      <c r="G29" s="47">
        <v>2223465.44</v>
      </c>
      <c r="H29" s="16">
        <v>0</v>
      </c>
      <c r="I29" s="16">
        <v>0</v>
      </c>
      <c r="J29" s="15">
        <f>G29+H29+I29</f>
        <v>2223465.44</v>
      </c>
      <c r="K29" s="17">
        <v>63344163.439999998</v>
      </c>
      <c r="L29" s="64">
        <v>150182988.44999999</v>
      </c>
      <c r="M29" s="44">
        <v>7.0903012809514603E-3</v>
      </c>
    </row>
    <row r="30" spans="1:14" ht="15.6">
      <c r="A30" s="12">
        <v>15</v>
      </c>
      <c r="B30" s="13" t="s">
        <v>15</v>
      </c>
      <c r="C30" s="22" t="s">
        <v>103</v>
      </c>
      <c r="D30" s="14" t="s">
        <v>1</v>
      </c>
      <c r="E30" s="14" t="s">
        <v>1</v>
      </c>
      <c r="F30" s="19"/>
      <c r="G30" s="49">
        <v>27578734</v>
      </c>
      <c r="H30" s="16">
        <v>0</v>
      </c>
      <c r="I30" s="16">
        <v>0</v>
      </c>
      <c r="J30" s="15">
        <f>G30+H30+I30</f>
        <v>27578734</v>
      </c>
      <c r="K30" s="17">
        <v>50362293</v>
      </c>
      <c r="L30" s="7">
        <v>16874990</v>
      </c>
      <c r="M30" s="44">
        <v>5.637201774837312E-3</v>
      </c>
    </row>
    <row r="31" spans="1:14" ht="15.6">
      <c r="A31" s="12">
        <v>16</v>
      </c>
      <c r="B31" s="13" t="s">
        <v>4</v>
      </c>
      <c r="C31" s="22" t="s">
        <v>148</v>
      </c>
      <c r="D31" s="14" t="s">
        <v>1</v>
      </c>
      <c r="E31" s="19"/>
      <c r="F31" s="19"/>
      <c r="G31" s="47">
        <v>8992822</v>
      </c>
      <c r="H31" s="16">
        <v>0</v>
      </c>
      <c r="I31" s="16">
        <v>0</v>
      </c>
      <c r="J31" s="15">
        <f>G31+H31+I31</f>
        <v>8992822</v>
      </c>
      <c r="K31" s="17">
        <v>49456347</v>
      </c>
      <c r="L31" s="64">
        <v>2800756961</v>
      </c>
      <c r="M31" s="44">
        <v>5.5357965350261154E-3</v>
      </c>
    </row>
    <row r="32" spans="1:14" ht="31.2">
      <c r="A32" s="12">
        <v>17</v>
      </c>
      <c r="B32" s="13" t="s">
        <v>18</v>
      </c>
      <c r="C32" s="22" t="s">
        <v>114</v>
      </c>
      <c r="D32" s="14" t="s">
        <v>1</v>
      </c>
      <c r="E32" s="19"/>
      <c r="F32" s="19"/>
      <c r="G32" s="47">
        <v>3599304</v>
      </c>
      <c r="H32" s="16">
        <v>0</v>
      </c>
      <c r="I32" s="16">
        <v>0</v>
      </c>
      <c r="J32" s="15">
        <f>G32+H32+I32</f>
        <v>3599304</v>
      </c>
      <c r="K32" s="17">
        <v>47490715</v>
      </c>
      <c r="L32" s="7">
        <v>0</v>
      </c>
      <c r="M32" s="44">
        <v>5.3157774783267504E-3</v>
      </c>
    </row>
    <row r="33" spans="1:13" ht="15.6">
      <c r="A33" s="12">
        <v>18</v>
      </c>
      <c r="B33" s="13" t="s">
        <v>48</v>
      </c>
      <c r="C33" s="22" t="s">
        <v>156</v>
      </c>
      <c r="D33" s="14" t="s">
        <v>81</v>
      </c>
      <c r="E33" s="14" t="s">
        <v>1</v>
      </c>
      <c r="F33" s="12"/>
      <c r="G33" s="47">
        <v>25154105.239999998</v>
      </c>
      <c r="H33" s="16">
        <v>0</v>
      </c>
      <c r="I33" s="16">
        <v>0</v>
      </c>
      <c r="J33" s="15">
        <f>G33+H33+I33</f>
        <v>25154105.239999998</v>
      </c>
      <c r="K33" s="17">
        <v>41913281.239999995</v>
      </c>
      <c r="L33" s="64">
        <v>150458158</v>
      </c>
      <c r="M33" s="44">
        <v>4.6914786702699053E-3</v>
      </c>
    </row>
    <row r="34" spans="1:13" ht="15.6">
      <c r="A34" s="12">
        <v>19</v>
      </c>
      <c r="B34" s="13" t="s">
        <v>31</v>
      </c>
      <c r="C34" s="22" t="s">
        <v>159</v>
      </c>
      <c r="D34" s="14" t="s">
        <v>1</v>
      </c>
      <c r="E34" s="14" t="s">
        <v>1</v>
      </c>
      <c r="F34" s="14" t="s">
        <v>1</v>
      </c>
      <c r="G34" s="47">
        <v>15834807</v>
      </c>
      <c r="H34" s="16">
        <v>0</v>
      </c>
      <c r="I34" s="16">
        <v>0</v>
      </c>
      <c r="J34" s="15">
        <f>G34+H34+I34</f>
        <v>15834807</v>
      </c>
      <c r="K34" s="17">
        <v>35882210</v>
      </c>
      <c r="L34" s="64">
        <v>297054669</v>
      </c>
      <c r="M34" s="44">
        <v>4.0164028650777504E-3</v>
      </c>
    </row>
    <row r="35" spans="1:13" ht="15.6">
      <c r="A35" s="12">
        <v>20</v>
      </c>
      <c r="B35" s="13" t="s">
        <v>78</v>
      </c>
      <c r="C35" s="22" t="s">
        <v>110</v>
      </c>
      <c r="D35" s="14" t="s">
        <v>1</v>
      </c>
      <c r="E35" s="12"/>
      <c r="F35" s="12"/>
      <c r="G35" s="47">
        <v>9623826</v>
      </c>
      <c r="H35" s="16">
        <v>0</v>
      </c>
      <c r="I35" s="16">
        <v>0</v>
      </c>
      <c r="J35" s="15">
        <f>G35+H35+I35</f>
        <v>9623826</v>
      </c>
      <c r="K35" s="17">
        <v>30257116</v>
      </c>
      <c r="L35" s="7">
        <v>0</v>
      </c>
      <c r="M35" s="44">
        <v>3.3867693041033384E-3</v>
      </c>
    </row>
    <row r="36" spans="1:13" ht="15.6">
      <c r="A36" s="12">
        <v>21</v>
      </c>
      <c r="B36" s="13" t="s">
        <v>16</v>
      </c>
      <c r="C36" s="22" t="s">
        <v>154</v>
      </c>
      <c r="D36" s="14" t="s">
        <v>1</v>
      </c>
      <c r="E36" s="19"/>
      <c r="F36" s="19"/>
      <c r="G36" s="47">
        <v>15219830</v>
      </c>
      <c r="H36" s="16">
        <v>0</v>
      </c>
      <c r="I36" s="16">
        <v>0</v>
      </c>
      <c r="J36" s="15">
        <f>G36+H36+I36</f>
        <v>15219830</v>
      </c>
      <c r="K36" s="17">
        <v>30225044</v>
      </c>
      <c r="L36" s="64">
        <v>37184192</v>
      </c>
      <c r="M36" s="44">
        <v>3.3831793894161222E-3</v>
      </c>
    </row>
    <row r="37" spans="1:13" ht="15.6">
      <c r="A37" s="12">
        <v>22</v>
      </c>
      <c r="B37" s="13" t="s">
        <v>75</v>
      </c>
      <c r="C37" s="22" t="s">
        <v>125</v>
      </c>
      <c r="D37" s="14" t="s">
        <v>81</v>
      </c>
      <c r="E37" s="12"/>
      <c r="F37" s="12"/>
      <c r="G37" s="47">
        <v>1928348</v>
      </c>
      <c r="H37" s="16">
        <v>0</v>
      </c>
      <c r="I37" s="16">
        <v>0</v>
      </c>
      <c r="J37" s="15">
        <f>G37+H37+I37</f>
        <v>1928348</v>
      </c>
      <c r="K37" s="17">
        <v>27473708</v>
      </c>
      <c r="L37" s="7">
        <v>55827210.030000001</v>
      </c>
      <c r="M37" s="44">
        <v>3.0752141388590481E-3</v>
      </c>
    </row>
    <row r="38" spans="1:13" s="2" customFormat="1" ht="15.6">
      <c r="A38" s="12">
        <v>23</v>
      </c>
      <c r="B38" s="13" t="s">
        <v>30</v>
      </c>
      <c r="C38" s="65" t="s">
        <v>30</v>
      </c>
      <c r="D38" s="14" t="s">
        <v>1</v>
      </c>
      <c r="E38" s="14" t="s">
        <v>1</v>
      </c>
      <c r="F38" s="12"/>
      <c r="G38" s="47">
        <v>1272920</v>
      </c>
      <c r="H38" s="16">
        <v>0</v>
      </c>
      <c r="I38" s="16">
        <v>0</v>
      </c>
      <c r="J38" s="15">
        <f>G38+H38+I38</f>
        <v>1272920</v>
      </c>
      <c r="K38" s="18">
        <v>26296382</v>
      </c>
      <c r="L38" s="11">
        <v>127948191</v>
      </c>
      <c r="M38" s="44">
        <v>2.9434325256437379E-3</v>
      </c>
    </row>
    <row r="39" spans="1:13" ht="15.6">
      <c r="A39" s="12">
        <v>24</v>
      </c>
      <c r="B39" s="13" t="s">
        <v>63</v>
      </c>
      <c r="C39" s="22" t="s">
        <v>121</v>
      </c>
      <c r="D39" s="14" t="s">
        <v>1</v>
      </c>
      <c r="E39" s="12"/>
      <c r="F39" s="12"/>
      <c r="G39" s="47">
        <v>8287050</v>
      </c>
      <c r="H39" s="16">
        <v>0</v>
      </c>
      <c r="I39" s="16">
        <v>0</v>
      </c>
      <c r="J39" s="15">
        <f>G39+H39+I39</f>
        <v>8287050</v>
      </c>
      <c r="K39" s="17">
        <v>23395012</v>
      </c>
      <c r="L39" s="7">
        <v>16077085</v>
      </c>
      <c r="M39" s="44">
        <v>2.6186735216512124E-3</v>
      </c>
    </row>
    <row r="40" spans="1:13" ht="15.6">
      <c r="A40" s="12">
        <v>25</v>
      </c>
      <c r="B40" s="13" t="s">
        <v>67</v>
      </c>
      <c r="C40" s="22" t="s">
        <v>67</v>
      </c>
      <c r="D40" s="14" t="s">
        <v>1</v>
      </c>
      <c r="E40" s="12"/>
      <c r="F40" s="12"/>
      <c r="G40" s="47">
        <v>10736515</v>
      </c>
      <c r="H40" s="16">
        <v>0</v>
      </c>
      <c r="I40" s="16">
        <v>0</v>
      </c>
      <c r="J40" s="15">
        <f>G40+H40+I40</f>
        <v>10736515</v>
      </c>
      <c r="K40" s="17">
        <v>23040358</v>
      </c>
      <c r="L40" s="64">
        <v>236712658.69999999</v>
      </c>
      <c r="M40" s="44">
        <v>2.5789760408742122E-3</v>
      </c>
    </row>
    <row r="41" spans="1:13" ht="15.6">
      <c r="A41" s="12">
        <v>26</v>
      </c>
      <c r="B41" s="13" t="s">
        <v>41</v>
      </c>
      <c r="C41" s="22" t="s">
        <v>124</v>
      </c>
      <c r="D41" s="14" t="s">
        <v>1</v>
      </c>
      <c r="E41" s="12"/>
      <c r="F41" s="14" t="s">
        <v>1</v>
      </c>
      <c r="G41" s="47">
        <v>18030115</v>
      </c>
      <c r="H41" s="16">
        <v>0</v>
      </c>
      <c r="I41" s="16">
        <v>0</v>
      </c>
      <c r="J41" s="15">
        <f>G41+H41+I41</f>
        <v>18030115</v>
      </c>
      <c r="K41" s="17">
        <v>22806881</v>
      </c>
      <c r="L41" s="7">
        <v>51023239</v>
      </c>
      <c r="M41" s="44">
        <v>2.5528422633914498E-3</v>
      </c>
    </row>
    <row r="42" spans="1:13" ht="15.6">
      <c r="A42" s="12">
        <v>27</v>
      </c>
      <c r="B42" s="13" t="s">
        <v>6</v>
      </c>
      <c r="C42" s="22" t="s">
        <v>135</v>
      </c>
      <c r="D42" s="14" t="s">
        <v>1</v>
      </c>
      <c r="E42" s="19"/>
      <c r="F42" s="19"/>
      <c r="G42" s="47">
        <v>15706832</v>
      </c>
      <c r="H42" s="16">
        <v>0</v>
      </c>
      <c r="I42" s="16">
        <v>0</v>
      </c>
      <c r="J42" s="15">
        <f>G42+H42+I42</f>
        <v>15706832</v>
      </c>
      <c r="K42" s="17">
        <v>21999929</v>
      </c>
      <c r="L42" s="7">
        <v>166788081.34999999</v>
      </c>
      <c r="M42" s="44">
        <v>2.4625177174735641E-3</v>
      </c>
    </row>
    <row r="43" spans="1:13" ht="15.6">
      <c r="A43" s="12">
        <v>28</v>
      </c>
      <c r="B43" s="13" t="s">
        <v>9</v>
      </c>
      <c r="C43" s="22" t="s">
        <v>102</v>
      </c>
      <c r="D43" s="14" t="s">
        <v>1</v>
      </c>
      <c r="E43" s="14"/>
      <c r="F43" s="19"/>
      <c r="G43" s="48">
        <v>2567645</v>
      </c>
      <c r="H43" s="16">
        <v>0</v>
      </c>
      <c r="I43" s="16">
        <v>0</v>
      </c>
      <c r="J43" s="15">
        <f>G43+H43+I43</f>
        <v>2567645</v>
      </c>
      <c r="K43" s="17">
        <v>15633516</v>
      </c>
      <c r="L43" s="7">
        <v>27047355</v>
      </c>
      <c r="M43" s="44">
        <v>1.7499061081700056E-3</v>
      </c>
    </row>
    <row r="44" spans="1:13" ht="15.6">
      <c r="A44" s="12">
        <v>29</v>
      </c>
      <c r="B44" s="13" t="s">
        <v>8</v>
      </c>
      <c r="C44" s="22" t="s">
        <v>163</v>
      </c>
      <c r="D44" s="14" t="s">
        <v>1</v>
      </c>
      <c r="E44" s="19"/>
      <c r="F44" s="19"/>
      <c r="G44" s="47">
        <v>3258870</v>
      </c>
      <c r="H44" s="16">
        <v>0</v>
      </c>
      <c r="I44" s="16">
        <v>0</v>
      </c>
      <c r="J44" s="15">
        <f>G44+H44+I44</f>
        <v>3258870</v>
      </c>
      <c r="K44" s="17">
        <v>12700386</v>
      </c>
      <c r="L44" s="64">
        <v>143959036</v>
      </c>
      <c r="M44" s="44">
        <v>1.4215921125815092E-3</v>
      </c>
    </row>
    <row r="45" spans="1:13" ht="31.2">
      <c r="A45" s="12">
        <v>30</v>
      </c>
      <c r="B45" s="13" t="s">
        <v>39</v>
      </c>
      <c r="C45" s="22" t="s">
        <v>118</v>
      </c>
      <c r="D45" s="14" t="s">
        <v>1</v>
      </c>
      <c r="E45" s="14" t="s">
        <v>1</v>
      </c>
      <c r="F45" s="14" t="s">
        <v>1</v>
      </c>
      <c r="G45" s="47">
        <v>7233687</v>
      </c>
      <c r="H45" s="16">
        <v>0</v>
      </c>
      <c r="I45" s="16">
        <v>0</v>
      </c>
      <c r="J45" s="15">
        <f>G45+H45+I45</f>
        <v>7233687</v>
      </c>
      <c r="K45" s="17">
        <v>12323242</v>
      </c>
      <c r="L45" s="7">
        <v>177135288</v>
      </c>
      <c r="M45" s="44">
        <v>1.3793772589772611E-3</v>
      </c>
    </row>
    <row r="46" spans="1:13" ht="15.6">
      <c r="A46" s="12">
        <v>31</v>
      </c>
      <c r="B46" s="13" t="s">
        <v>26</v>
      </c>
      <c r="C46" s="22" t="s">
        <v>142</v>
      </c>
      <c r="D46" s="14" t="s">
        <v>1</v>
      </c>
      <c r="E46" s="14" t="s">
        <v>1</v>
      </c>
      <c r="F46" s="14" t="s">
        <v>1</v>
      </c>
      <c r="G46" s="47">
        <v>1637630</v>
      </c>
      <c r="H46" s="16">
        <v>0</v>
      </c>
      <c r="I46" s="16">
        <v>0</v>
      </c>
      <c r="J46" s="15">
        <f>G46+H46+I46</f>
        <v>1637630</v>
      </c>
      <c r="K46" s="17">
        <v>8979800</v>
      </c>
      <c r="L46" s="64">
        <v>0</v>
      </c>
      <c r="M46" s="44">
        <v>1.0051358165460039E-3</v>
      </c>
    </row>
    <row r="47" spans="1:13" ht="15.6">
      <c r="A47" s="12">
        <v>32</v>
      </c>
      <c r="B47" s="13" t="s">
        <v>80</v>
      </c>
      <c r="C47" s="22" t="s">
        <v>128</v>
      </c>
      <c r="D47" s="14" t="s">
        <v>1</v>
      </c>
      <c r="E47" s="12"/>
      <c r="F47" s="12"/>
      <c r="G47" s="47">
        <v>4457417</v>
      </c>
      <c r="H47" s="16">
        <v>0</v>
      </c>
      <c r="I47" s="16">
        <v>0</v>
      </c>
      <c r="J47" s="15">
        <f>G47+H47+I47</f>
        <v>4457417</v>
      </c>
      <c r="K47" s="17">
        <v>7632684</v>
      </c>
      <c r="L47" s="7">
        <v>40098963.100000001</v>
      </c>
      <c r="M47" s="44">
        <v>8.543491018483284E-4</v>
      </c>
    </row>
    <row r="48" spans="1:13" ht="15.6">
      <c r="A48" s="12">
        <v>33</v>
      </c>
      <c r="B48" s="13" t="s">
        <v>10</v>
      </c>
      <c r="C48" s="22" t="s">
        <v>111</v>
      </c>
      <c r="D48" s="14" t="s">
        <v>1</v>
      </c>
      <c r="E48" s="19"/>
      <c r="F48" s="19"/>
      <c r="G48" s="47">
        <v>2413290</v>
      </c>
      <c r="H48" s="16">
        <v>0</v>
      </c>
      <c r="I48" s="16">
        <v>0</v>
      </c>
      <c r="J48" s="15">
        <f>G48+H48+I48</f>
        <v>2413290</v>
      </c>
      <c r="K48" s="17">
        <v>6371704</v>
      </c>
      <c r="L48" s="7"/>
      <c r="M48" s="44">
        <v>7.1320384672592249E-4</v>
      </c>
    </row>
    <row r="49" spans="1:13" ht="15.6">
      <c r="A49" s="12">
        <v>34</v>
      </c>
      <c r="B49" s="13" t="s">
        <v>24</v>
      </c>
      <c r="C49" s="22" t="s">
        <v>24</v>
      </c>
      <c r="D49" s="23" t="s">
        <v>1</v>
      </c>
      <c r="E49" s="24"/>
      <c r="F49" s="24"/>
      <c r="G49" s="47">
        <v>3459507.35</v>
      </c>
      <c r="H49" s="16">
        <v>0</v>
      </c>
      <c r="I49" s="16">
        <v>0</v>
      </c>
      <c r="J49" s="15">
        <f>G49+H48+I48</f>
        <v>3459507.35</v>
      </c>
      <c r="K49" s="17">
        <v>5965808.3499999996</v>
      </c>
      <c r="L49" s="7">
        <v>972944</v>
      </c>
      <c r="M49" s="44">
        <v>6.6777073512040556E-4</v>
      </c>
    </row>
    <row r="50" spans="1:13" ht="15.6">
      <c r="A50" s="12">
        <v>35</v>
      </c>
      <c r="B50" s="13" t="s">
        <v>23</v>
      </c>
      <c r="C50" s="22" t="s">
        <v>101</v>
      </c>
      <c r="D50" s="14" t="s">
        <v>1</v>
      </c>
      <c r="E50" s="14" t="s">
        <v>1</v>
      </c>
      <c r="F50" s="14" t="s">
        <v>1</v>
      </c>
      <c r="G50" s="47">
        <v>3015261</v>
      </c>
      <c r="H50" s="16">
        <v>0</v>
      </c>
      <c r="I50" s="16">
        <v>0</v>
      </c>
      <c r="J50" s="15">
        <f>G50+H50+I50</f>
        <v>3015261</v>
      </c>
      <c r="K50" s="17">
        <v>3859793</v>
      </c>
      <c r="L50" s="7">
        <v>466362640</v>
      </c>
      <c r="M50" s="44">
        <v>4.3203815104496201E-4</v>
      </c>
    </row>
    <row r="51" spans="1:13" ht="15.6">
      <c r="A51" s="12">
        <v>36</v>
      </c>
      <c r="B51" s="13" t="s">
        <v>29</v>
      </c>
      <c r="C51" s="22" t="s">
        <v>29</v>
      </c>
      <c r="D51" s="14" t="s">
        <v>1</v>
      </c>
      <c r="E51" s="12"/>
      <c r="F51" s="12"/>
      <c r="G51" s="47">
        <v>3460000</v>
      </c>
      <c r="H51" s="16">
        <v>0</v>
      </c>
      <c r="I51" s="16">
        <v>0</v>
      </c>
      <c r="J51" s="15">
        <f>G51+H51+I51</f>
        <v>3460000</v>
      </c>
      <c r="K51" s="17">
        <v>3563400</v>
      </c>
      <c r="L51" s="7">
        <v>8079910</v>
      </c>
      <c r="M51" s="44">
        <v>3.9886199789305218E-4</v>
      </c>
    </row>
    <row r="52" spans="1:13" ht="15.6">
      <c r="A52" s="12">
        <v>37</v>
      </c>
      <c r="B52" s="13" t="s">
        <v>28</v>
      </c>
      <c r="C52" s="22" t="s">
        <v>109</v>
      </c>
      <c r="D52" s="14" t="s">
        <v>1</v>
      </c>
      <c r="E52" s="14" t="s">
        <v>1</v>
      </c>
      <c r="F52" s="12"/>
      <c r="G52" s="50">
        <v>98850</v>
      </c>
      <c r="H52" s="16">
        <v>0</v>
      </c>
      <c r="I52" s="16">
        <v>0</v>
      </c>
      <c r="J52" s="15">
        <f>G52+H52+I52</f>
        <v>98850</v>
      </c>
      <c r="K52" s="17">
        <v>3338540</v>
      </c>
      <c r="L52" s="7">
        <v>612486914.28999996</v>
      </c>
      <c r="M52" s="44">
        <v>3.7369274693996475E-4</v>
      </c>
    </row>
    <row r="53" spans="1:13" ht="15.6">
      <c r="A53" s="12">
        <v>38</v>
      </c>
      <c r="B53" s="13" t="s">
        <v>21</v>
      </c>
      <c r="C53" s="22" t="s">
        <v>136</v>
      </c>
      <c r="D53" s="14" t="s">
        <v>1</v>
      </c>
      <c r="E53" s="14" t="s">
        <v>1</v>
      </c>
      <c r="F53" s="14" t="s">
        <v>1</v>
      </c>
      <c r="G53" s="47">
        <v>935575</v>
      </c>
      <c r="H53" s="16">
        <v>0</v>
      </c>
      <c r="I53" s="16">
        <v>0</v>
      </c>
      <c r="J53" s="15">
        <f>G53+H53+I53</f>
        <v>935575</v>
      </c>
      <c r="K53" s="17">
        <v>3258875</v>
      </c>
      <c r="L53" s="7">
        <v>17142865</v>
      </c>
      <c r="M53" s="44">
        <v>3.6477560570907574E-4</v>
      </c>
    </row>
    <row r="54" spans="1:13" ht="15.6">
      <c r="A54" s="12">
        <v>39</v>
      </c>
      <c r="B54" s="13" t="s">
        <v>59</v>
      </c>
      <c r="C54" s="22" t="s">
        <v>162</v>
      </c>
      <c r="D54" s="14" t="s">
        <v>1</v>
      </c>
      <c r="E54" s="14" t="s">
        <v>1</v>
      </c>
      <c r="F54" s="12"/>
      <c r="G54" s="47">
        <v>921120</v>
      </c>
      <c r="H54" s="16">
        <v>0</v>
      </c>
      <c r="I54" s="16">
        <v>0</v>
      </c>
      <c r="J54" s="15">
        <f>G54+H54+I54</f>
        <v>921120</v>
      </c>
      <c r="K54" s="17">
        <v>921120</v>
      </c>
      <c r="L54" s="64">
        <v>2278382095.25</v>
      </c>
      <c r="M54" s="44">
        <v>1.0310371092194203E-4</v>
      </c>
    </row>
    <row r="55" spans="1:13" ht="15.6">
      <c r="A55" s="12">
        <v>40</v>
      </c>
      <c r="B55" s="13" t="s">
        <v>36</v>
      </c>
      <c r="C55" s="65" t="s">
        <v>36</v>
      </c>
      <c r="D55" s="14" t="s">
        <v>1</v>
      </c>
      <c r="E55" s="14" t="s">
        <v>1</v>
      </c>
      <c r="F55" s="12"/>
      <c r="G55" s="47">
        <v>98403.36</v>
      </c>
      <c r="H55" s="16">
        <v>0</v>
      </c>
      <c r="I55" s="16">
        <v>0</v>
      </c>
      <c r="J55" s="15">
        <f>G55+H55+I55</f>
        <v>98403.36</v>
      </c>
      <c r="K55" s="17">
        <v>836663.36</v>
      </c>
      <c r="L55" s="7">
        <v>15322860</v>
      </c>
      <c r="M55" s="44">
        <v>9.365022712395857E-5</v>
      </c>
    </row>
    <row r="56" spans="1:13" ht="15.6">
      <c r="A56" s="12">
        <v>41</v>
      </c>
      <c r="B56" s="13" t="s">
        <v>52</v>
      </c>
      <c r="C56" s="22" t="s">
        <v>141</v>
      </c>
      <c r="D56" s="14" t="s">
        <v>1</v>
      </c>
      <c r="E56" s="12"/>
      <c r="F56" s="14" t="s">
        <v>1</v>
      </c>
      <c r="G56" s="47">
        <v>296100</v>
      </c>
      <c r="H56" s="16">
        <v>0</v>
      </c>
      <c r="I56" s="16">
        <v>0</v>
      </c>
      <c r="J56" s="15">
        <f>G56+H56+I56</f>
        <v>296100</v>
      </c>
      <c r="K56" s="17">
        <v>393000</v>
      </c>
      <c r="L56" s="64">
        <v>146146644.98000002</v>
      </c>
      <c r="M56" s="44">
        <v>4.3989663010599291E-5</v>
      </c>
    </row>
    <row r="57" spans="1:13" ht="15.6">
      <c r="A57" s="12">
        <v>42</v>
      </c>
      <c r="B57" s="13" t="s">
        <v>38</v>
      </c>
      <c r="C57" s="22" t="s">
        <v>134</v>
      </c>
      <c r="D57" s="14" t="s">
        <v>1</v>
      </c>
      <c r="E57" s="14" t="s">
        <v>1</v>
      </c>
      <c r="F57" s="12"/>
      <c r="G57" s="47">
        <v>248900</v>
      </c>
      <c r="H57" s="16">
        <v>0</v>
      </c>
      <c r="I57" s="16">
        <v>0</v>
      </c>
      <c r="J57" s="15">
        <f>G57+H57+I57</f>
        <v>248900</v>
      </c>
      <c r="K57" s="17">
        <v>289620</v>
      </c>
      <c r="L57" s="7">
        <v>0</v>
      </c>
      <c r="M57" s="44">
        <v>3.2418031046131723E-5</v>
      </c>
    </row>
    <row r="58" spans="1:13" ht="15.6">
      <c r="A58" s="12">
        <v>43</v>
      </c>
      <c r="B58" s="13" t="s">
        <v>25</v>
      </c>
      <c r="C58" s="22" t="s">
        <v>126</v>
      </c>
      <c r="D58" s="14" t="s">
        <v>1</v>
      </c>
      <c r="E58" s="12"/>
      <c r="F58" s="14" t="s">
        <v>1</v>
      </c>
      <c r="G58" s="47">
        <v>283130</v>
      </c>
      <c r="H58" s="16">
        <v>0</v>
      </c>
      <c r="I58" s="16">
        <v>0</v>
      </c>
      <c r="J58" s="15">
        <f>G58+H58+I58</f>
        <v>283130</v>
      </c>
      <c r="K58" s="17">
        <v>283130</v>
      </c>
      <c r="L58" s="7">
        <v>0</v>
      </c>
      <c r="M58" s="44">
        <v>3.1691585975040658E-5</v>
      </c>
    </row>
    <row r="59" spans="1:13" ht="15.6">
      <c r="A59" s="12">
        <v>44</v>
      </c>
      <c r="B59" s="13" t="s">
        <v>61</v>
      </c>
      <c r="C59" s="65" t="s">
        <v>100</v>
      </c>
      <c r="D59" s="14" t="s">
        <v>1</v>
      </c>
      <c r="E59" s="12"/>
      <c r="F59" s="12"/>
      <c r="G59" s="49">
        <v>0</v>
      </c>
      <c r="H59" s="16">
        <v>0</v>
      </c>
      <c r="I59" s="16">
        <v>0</v>
      </c>
      <c r="J59" s="15">
        <f>G59+H59+I59</f>
        <v>0</v>
      </c>
      <c r="K59" s="17">
        <v>0</v>
      </c>
      <c r="L59" s="17">
        <v>0</v>
      </c>
      <c r="M59" s="17">
        <v>0</v>
      </c>
    </row>
    <row r="60" spans="1:13" ht="15.6">
      <c r="A60" s="12">
        <v>45</v>
      </c>
      <c r="B60" s="13" t="s">
        <v>65</v>
      </c>
      <c r="C60" s="22" t="s">
        <v>65</v>
      </c>
      <c r="D60" s="14" t="s">
        <v>1</v>
      </c>
      <c r="E60" s="12"/>
      <c r="F60" s="12"/>
      <c r="G60" s="49">
        <v>0</v>
      </c>
      <c r="H60" s="16">
        <v>0</v>
      </c>
      <c r="I60" s="16">
        <v>0</v>
      </c>
      <c r="J60" s="15">
        <f>G60+H60+I60</f>
        <v>0</v>
      </c>
      <c r="K60" s="17">
        <v>0</v>
      </c>
      <c r="L60" s="17">
        <v>0</v>
      </c>
      <c r="M60" s="17">
        <v>0</v>
      </c>
    </row>
    <row r="61" spans="1:13" ht="15.6">
      <c r="A61" s="12">
        <v>46</v>
      </c>
      <c r="B61" s="13" t="s">
        <v>66</v>
      </c>
      <c r="C61" s="22" t="s">
        <v>107</v>
      </c>
      <c r="D61" s="14" t="s">
        <v>1</v>
      </c>
      <c r="E61" s="12"/>
      <c r="F61" s="12"/>
      <c r="G61" s="49">
        <v>0</v>
      </c>
      <c r="H61" s="16">
        <v>0</v>
      </c>
      <c r="I61" s="16">
        <v>0</v>
      </c>
      <c r="J61" s="16">
        <v>0</v>
      </c>
      <c r="K61" s="17">
        <v>0</v>
      </c>
      <c r="L61" s="17">
        <v>0</v>
      </c>
      <c r="M61" s="17">
        <v>0</v>
      </c>
    </row>
    <row r="62" spans="1:13" ht="31.2">
      <c r="A62" s="12">
        <v>47</v>
      </c>
      <c r="B62" s="13" t="s">
        <v>60</v>
      </c>
      <c r="C62" s="22" t="s">
        <v>108</v>
      </c>
      <c r="D62" s="14" t="s">
        <v>1</v>
      </c>
      <c r="E62" s="12"/>
      <c r="F62" s="12"/>
      <c r="G62" s="49">
        <v>0</v>
      </c>
      <c r="H62" s="16">
        <v>0</v>
      </c>
      <c r="I62" s="16">
        <v>0</v>
      </c>
      <c r="J62" s="15">
        <f>G62+H62+I62</f>
        <v>0</v>
      </c>
      <c r="K62" s="17">
        <v>0</v>
      </c>
      <c r="L62" s="17">
        <v>0</v>
      </c>
      <c r="M62" s="17">
        <v>0</v>
      </c>
    </row>
    <row r="63" spans="1:13" ht="15.6">
      <c r="A63" s="12">
        <v>48</v>
      </c>
      <c r="B63" s="13" t="s">
        <v>54</v>
      </c>
      <c r="C63" s="22" t="s">
        <v>113</v>
      </c>
      <c r="D63" s="14" t="s">
        <v>1</v>
      </c>
      <c r="E63" s="14" t="s">
        <v>1</v>
      </c>
      <c r="F63" s="12"/>
      <c r="G63" s="49">
        <v>0</v>
      </c>
      <c r="H63" s="16">
        <v>0</v>
      </c>
      <c r="I63" s="16">
        <v>0</v>
      </c>
      <c r="J63" s="15">
        <f>G63+H63+I63</f>
        <v>0</v>
      </c>
      <c r="K63" s="17">
        <v>0</v>
      </c>
      <c r="L63" s="17">
        <v>0</v>
      </c>
      <c r="M63" s="17">
        <v>0</v>
      </c>
    </row>
    <row r="64" spans="1:13" ht="15.6">
      <c r="A64" s="12">
        <v>49</v>
      </c>
      <c r="B64" s="13" t="s">
        <v>56</v>
      </c>
      <c r="C64" s="22" t="s">
        <v>115</v>
      </c>
      <c r="D64" s="14" t="s">
        <v>1</v>
      </c>
      <c r="E64" s="12"/>
      <c r="F64" s="12"/>
      <c r="G64" s="49">
        <v>0</v>
      </c>
      <c r="H64" s="16">
        <v>0</v>
      </c>
      <c r="I64" s="16">
        <v>0</v>
      </c>
      <c r="J64" s="15">
        <f>G64+H64+I64</f>
        <v>0</v>
      </c>
      <c r="K64" s="17">
        <v>0</v>
      </c>
      <c r="L64" s="17">
        <v>0</v>
      </c>
      <c r="M64" s="17">
        <v>0</v>
      </c>
    </row>
    <row r="65" spans="1:13" ht="31.2">
      <c r="A65" s="12">
        <v>50</v>
      </c>
      <c r="B65" s="13" t="s">
        <v>82</v>
      </c>
      <c r="C65" s="22" t="s">
        <v>117</v>
      </c>
      <c r="D65" s="14" t="s">
        <v>1</v>
      </c>
      <c r="E65" s="14" t="s">
        <v>1</v>
      </c>
      <c r="F65" s="14" t="s">
        <v>1</v>
      </c>
      <c r="G65" s="49">
        <v>0</v>
      </c>
      <c r="H65" s="16">
        <v>0</v>
      </c>
      <c r="I65" s="16">
        <v>0</v>
      </c>
      <c r="J65" s="15">
        <f>G65+H65+I65</f>
        <v>0</v>
      </c>
      <c r="K65" s="17">
        <v>0</v>
      </c>
      <c r="L65" s="17">
        <v>0</v>
      </c>
      <c r="M65" s="17">
        <v>0</v>
      </c>
    </row>
    <row r="66" spans="1:13" ht="15.6">
      <c r="A66" s="12">
        <v>51</v>
      </c>
      <c r="B66" s="13" t="s">
        <v>33</v>
      </c>
      <c r="C66" s="22" t="s">
        <v>33</v>
      </c>
      <c r="D66" s="14" t="s">
        <v>1</v>
      </c>
      <c r="E66" s="14" t="s">
        <v>1</v>
      </c>
      <c r="F66" s="12"/>
      <c r="G66" s="16">
        <v>0</v>
      </c>
      <c r="H66" s="16">
        <v>0</v>
      </c>
      <c r="I66" s="16">
        <v>0</v>
      </c>
      <c r="J66" s="15">
        <f>G66+H66+I66</f>
        <v>0</v>
      </c>
      <c r="K66" s="17">
        <v>0</v>
      </c>
      <c r="L66" s="17">
        <v>0</v>
      </c>
      <c r="M66" s="17">
        <v>0</v>
      </c>
    </row>
    <row r="67" spans="1:13" ht="15.6">
      <c r="A67" s="12">
        <v>52</v>
      </c>
      <c r="B67" s="13" t="s">
        <v>40</v>
      </c>
      <c r="C67" s="22" t="s">
        <v>119</v>
      </c>
      <c r="D67" s="14" t="s">
        <v>1</v>
      </c>
      <c r="E67" s="12"/>
      <c r="F67" s="12"/>
      <c r="G67" s="49">
        <v>0</v>
      </c>
      <c r="H67" s="16">
        <v>0</v>
      </c>
      <c r="I67" s="16">
        <v>0</v>
      </c>
      <c r="J67" s="15">
        <f>G67+H67+I67</f>
        <v>0</v>
      </c>
      <c r="K67" s="17">
        <v>0</v>
      </c>
      <c r="L67" s="17">
        <v>0</v>
      </c>
      <c r="M67" s="17">
        <v>0</v>
      </c>
    </row>
    <row r="68" spans="1:13" ht="15.6">
      <c r="A68" s="12">
        <v>53</v>
      </c>
      <c r="B68" s="13" t="s">
        <v>27</v>
      </c>
      <c r="C68" s="22" t="s">
        <v>120</v>
      </c>
      <c r="D68" s="14" t="s">
        <v>1</v>
      </c>
      <c r="E68" s="14" t="s">
        <v>1</v>
      </c>
      <c r="F68" s="12"/>
      <c r="G68" s="49">
        <v>0</v>
      </c>
      <c r="H68" s="16">
        <v>0</v>
      </c>
      <c r="I68" s="16">
        <v>0</v>
      </c>
      <c r="J68" s="15">
        <f>G68+H68+I68</f>
        <v>0</v>
      </c>
      <c r="K68" s="17">
        <v>0</v>
      </c>
      <c r="L68" s="17">
        <v>0</v>
      </c>
      <c r="M68" s="17">
        <v>0</v>
      </c>
    </row>
    <row r="69" spans="1:13" ht="15.6">
      <c r="A69" s="12">
        <v>54</v>
      </c>
      <c r="B69" s="13" t="s">
        <v>69</v>
      </c>
      <c r="C69" s="22" t="s">
        <v>129</v>
      </c>
      <c r="D69" s="14" t="s">
        <v>1</v>
      </c>
      <c r="E69" s="12"/>
      <c r="F69" s="12"/>
      <c r="G69" s="49">
        <v>0</v>
      </c>
      <c r="H69" s="16">
        <v>0</v>
      </c>
      <c r="I69" s="16">
        <v>0</v>
      </c>
      <c r="J69" s="15">
        <f>G69+H69+I69</f>
        <v>0</v>
      </c>
      <c r="K69" s="17">
        <v>0</v>
      </c>
      <c r="L69" s="17">
        <v>0</v>
      </c>
      <c r="M69" s="17">
        <v>0</v>
      </c>
    </row>
    <row r="70" spans="1:13" ht="15.6">
      <c r="A70" s="12">
        <v>55</v>
      </c>
      <c r="B70" s="13" t="s">
        <v>68</v>
      </c>
      <c r="C70" s="22" t="s">
        <v>130</v>
      </c>
      <c r="D70" s="14" t="s">
        <v>1</v>
      </c>
      <c r="E70" s="12"/>
      <c r="F70" s="14" t="s">
        <v>1</v>
      </c>
      <c r="G70" s="49">
        <v>0</v>
      </c>
      <c r="H70" s="16">
        <v>0</v>
      </c>
      <c r="I70" s="16">
        <v>0</v>
      </c>
      <c r="J70" s="15">
        <f>G70+H70+I70</f>
        <v>0</v>
      </c>
      <c r="K70" s="17">
        <v>0</v>
      </c>
      <c r="L70" s="17">
        <v>0</v>
      </c>
      <c r="M70" s="17">
        <v>0</v>
      </c>
    </row>
    <row r="71" spans="1:13" ht="28.2" customHeight="1">
      <c r="A71" s="12">
        <v>56</v>
      </c>
      <c r="B71" s="13" t="s">
        <v>79</v>
      </c>
      <c r="C71" s="22" t="s">
        <v>131</v>
      </c>
      <c r="D71" s="14" t="s">
        <v>1</v>
      </c>
      <c r="E71" s="12"/>
      <c r="F71" s="12"/>
      <c r="G71" s="49">
        <v>0</v>
      </c>
      <c r="H71" s="16">
        <v>0</v>
      </c>
      <c r="I71" s="16">
        <v>0</v>
      </c>
      <c r="J71" s="15">
        <f>G71+H71+I71</f>
        <v>0</v>
      </c>
      <c r="K71" s="17">
        <v>0</v>
      </c>
      <c r="L71" s="17">
        <v>0</v>
      </c>
      <c r="M71" s="17">
        <v>0</v>
      </c>
    </row>
    <row r="72" spans="1:13" ht="15.6">
      <c r="A72" s="12">
        <v>57</v>
      </c>
      <c r="B72" s="13" t="s">
        <v>53</v>
      </c>
      <c r="C72" s="22" t="s">
        <v>132</v>
      </c>
      <c r="D72" s="14" t="s">
        <v>1</v>
      </c>
      <c r="E72" s="12"/>
      <c r="F72" s="12"/>
      <c r="G72" s="49">
        <v>0</v>
      </c>
      <c r="H72" s="16">
        <v>0</v>
      </c>
      <c r="I72" s="16">
        <v>0</v>
      </c>
      <c r="J72" s="15">
        <f>G72+H72+I72</f>
        <v>0</v>
      </c>
      <c r="K72" s="17">
        <v>0</v>
      </c>
      <c r="L72" s="17">
        <v>0</v>
      </c>
      <c r="M72" s="17">
        <v>0</v>
      </c>
    </row>
    <row r="73" spans="1:13" ht="31.2">
      <c r="A73" s="12">
        <v>58</v>
      </c>
      <c r="B73" s="13" t="s">
        <v>43</v>
      </c>
      <c r="C73" s="22" t="s">
        <v>133</v>
      </c>
      <c r="D73" s="14"/>
      <c r="E73" s="14"/>
      <c r="F73" s="12"/>
      <c r="G73" s="49">
        <v>0</v>
      </c>
      <c r="H73" s="16">
        <v>0</v>
      </c>
      <c r="I73" s="16">
        <v>0</v>
      </c>
      <c r="J73" s="15">
        <f>G73+H73+I73</f>
        <v>0</v>
      </c>
      <c r="K73" s="17">
        <v>0</v>
      </c>
      <c r="L73" s="17">
        <v>0</v>
      </c>
      <c r="M73" s="17">
        <v>0</v>
      </c>
    </row>
    <row r="74" spans="1:13" ht="15.6">
      <c r="A74" s="12">
        <v>59</v>
      </c>
      <c r="B74" s="13" t="s">
        <v>42</v>
      </c>
      <c r="C74" s="22" t="s">
        <v>137</v>
      </c>
      <c r="D74" s="14" t="s">
        <v>1</v>
      </c>
      <c r="E74" s="12"/>
      <c r="F74" s="12"/>
      <c r="G74" s="49">
        <v>0</v>
      </c>
      <c r="H74" s="16">
        <v>0</v>
      </c>
      <c r="I74" s="16">
        <v>0</v>
      </c>
      <c r="J74" s="15">
        <f>G74+H74+I74</f>
        <v>0</v>
      </c>
      <c r="K74" s="17">
        <v>0</v>
      </c>
      <c r="L74" s="17">
        <v>0</v>
      </c>
      <c r="M74" s="17">
        <v>0</v>
      </c>
    </row>
    <row r="75" spans="1:13" ht="15.6">
      <c r="A75" s="12">
        <v>60</v>
      </c>
      <c r="B75" s="13" t="s">
        <v>22</v>
      </c>
      <c r="C75" s="22" t="s">
        <v>138</v>
      </c>
      <c r="D75" s="14" t="s">
        <v>1</v>
      </c>
      <c r="E75" s="19"/>
      <c r="F75" s="19"/>
      <c r="G75" s="49">
        <v>0</v>
      </c>
      <c r="H75" s="16">
        <v>0</v>
      </c>
      <c r="I75" s="16">
        <v>0</v>
      </c>
      <c r="J75" s="15">
        <f>G75+H75+I75</f>
        <v>0</v>
      </c>
      <c r="K75" s="17">
        <v>0</v>
      </c>
      <c r="L75" s="17">
        <v>0</v>
      </c>
      <c r="M75" s="17">
        <v>0</v>
      </c>
    </row>
    <row r="76" spans="1:13" ht="15.6">
      <c r="A76" s="12">
        <v>61</v>
      </c>
      <c r="B76" s="13" t="s">
        <v>46</v>
      </c>
      <c r="C76" s="22" t="s">
        <v>46</v>
      </c>
      <c r="D76" s="14" t="s">
        <v>1</v>
      </c>
      <c r="E76" s="12"/>
      <c r="F76" s="12"/>
      <c r="G76" s="16">
        <v>0</v>
      </c>
      <c r="H76" s="16">
        <v>0</v>
      </c>
      <c r="I76" s="16">
        <v>0</v>
      </c>
      <c r="J76" s="15">
        <f>G76+H76+I76</f>
        <v>0</v>
      </c>
      <c r="K76" s="17">
        <v>0</v>
      </c>
      <c r="L76" s="17">
        <v>0</v>
      </c>
      <c r="M76" s="17">
        <v>0</v>
      </c>
    </row>
    <row r="77" spans="1:13" ht="15.6">
      <c r="A77" s="12">
        <v>62</v>
      </c>
      <c r="B77" s="13" t="s">
        <v>19</v>
      </c>
      <c r="C77" s="22" t="s">
        <v>19</v>
      </c>
      <c r="D77" s="14" t="s">
        <v>1</v>
      </c>
      <c r="E77" s="19"/>
      <c r="F77" s="19"/>
      <c r="G77" s="49">
        <v>0</v>
      </c>
      <c r="H77" s="16">
        <v>0</v>
      </c>
      <c r="I77" s="16">
        <v>0</v>
      </c>
      <c r="J77" s="15">
        <f>G77+H77+I77</f>
        <v>0</v>
      </c>
      <c r="K77" s="17">
        <v>0</v>
      </c>
      <c r="L77" s="17">
        <v>0</v>
      </c>
      <c r="M77" s="17">
        <v>0</v>
      </c>
    </row>
    <row r="78" spans="1:13" ht="15.6">
      <c r="A78" s="12">
        <v>63</v>
      </c>
      <c r="B78" s="13" t="s">
        <v>64</v>
      </c>
      <c r="C78" s="22" t="s">
        <v>143</v>
      </c>
      <c r="D78" s="14" t="s">
        <v>1</v>
      </c>
      <c r="E78" s="12"/>
      <c r="F78" s="12"/>
      <c r="G78" s="49">
        <v>0</v>
      </c>
      <c r="H78" s="16">
        <v>0</v>
      </c>
      <c r="I78" s="16">
        <v>0</v>
      </c>
      <c r="J78" s="15">
        <f>G78+H78+I78</f>
        <v>0</v>
      </c>
      <c r="K78" s="17">
        <v>0</v>
      </c>
      <c r="L78" s="17">
        <v>0</v>
      </c>
      <c r="M78" s="17">
        <v>0</v>
      </c>
    </row>
    <row r="79" spans="1:13" ht="15.6">
      <c r="A79" s="12">
        <v>64</v>
      </c>
      <c r="B79" s="13" t="s">
        <v>71</v>
      </c>
      <c r="C79" s="22" t="s">
        <v>144</v>
      </c>
      <c r="D79" s="14" t="s">
        <v>1</v>
      </c>
      <c r="E79" s="12"/>
      <c r="F79" s="12"/>
      <c r="G79" s="49">
        <v>0</v>
      </c>
      <c r="H79" s="16">
        <v>0</v>
      </c>
      <c r="I79" s="16">
        <v>0</v>
      </c>
      <c r="J79" s="15">
        <f>G79+H79+I79</f>
        <v>0</v>
      </c>
      <c r="K79" s="17">
        <v>0</v>
      </c>
      <c r="L79" s="17">
        <v>0</v>
      </c>
      <c r="M79" s="17">
        <v>0</v>
      </c>
    </row>
    <row r="80" spans="1:13" ht="15.6">
      <c r="A80" s="12">
        <v>65</v>
      </c>
      <c r="B80" s="13" t="s">
        <v>45</v>
      </c>
      <c r="C80" s="22" t="s">
        <v>145</v>
      </c>
      <c r="D80" s="14" t="s">
        <v>1</v>
      </c>
      <c r="E80" s="14" t="s">
        <v>1</v>
      </c>
      <c r="F80" s="12"/>
      <c r="G80" s="49">
        <v>0</v>
      </c>
      <c r="H80" s="16">
        <v>0</v>
      </c>
      <c r="I80" s="16">
        <v>0</v>
      </c>
      <c r="J80" s="15">
        <f>G80+H80+I80</f>
        <v>0</v>
      </c>
      <c r="K80" s="17">
        <v>0</v>
      </c>
      <c r="L80" s="17">
        <v>0</v>
      </c>
      <c r="M80" s="17">
        <v>0</v>
      </c>
    </row>
    <row r="81" spans="1:13" ht="31.2">
      <c r="A81" s="12">
        <v>66</v>
      </c>
      <c r="B81" s="13" t="s">
        <v>32</v>
      </c>
      <c r="C81" s="22" t="s">
        <v>147</v>
      </c>
      <c r="D81" s="14" t="s">
        <v>1</v>
      </c>
      <c r="E81" s="12"/>
      <c r="F81" s="12"/>
      <c r="G81" s="49">
        <v>0</v>
      </c>
      <c r="H81" s="16">
        <v>0</v>
      </c>
      <c r="I81" s="16">
        <v>0</v>
      </c>
      <c r="J81" s="15">
        <f>G81+H81+I81</f>
        <v>0</v>
      </c>
      <c r="K81" s="17">
        <v>0</v>
      </c>
      <c r="L81" s="17">
        <v>0</v>
      </c>
      <c r="M81" s="17">
        <v>0</v>
      </c>
    </row>
    <row r="82" spans="1:13" ht="15.6">
      <c r="A82" s="12">
        <v>67</v>
      </c>
      <c r="B82" s="13" t="s">
        <v>76</v>
      </c>
      <c r="C82" s="22" t="s">
        <v>149</v>
      </c>
      <c r="D82" s="14" t="s">
        <v>1</v>
      </c>
      <c r="E82" s="12"/>
      <c r="F82" s="12"/>
      <c r="G82" s="49">
        <v>0</v>
      </c>
      <c r="H82" s="16">
        <v>0</v>
      </c>
      <c r="I82" s="16">
        <v>0</v>
      </c>
      <c r="J82" s="15">
        <f>G82+H82+I82</f>
        <v>0</v>
      </c>
      <c r="K82" s="17">
        <v>0</v>
      </c>
      <c r="L82" s="17">
        <v>0</v>
      </c>
      <c r="M82" s="17">
        <v>0</v>
      </c>
    </row>
    <row r="83" spans="1:13" ht="15.6">
      <c r="A83" s="12">
        <v>68</v>
      </c>
      <c r="B83" s="13" t="s">
        <v>49</v>
      </c>
      <c r="C83" s="22" t="s">
        <v>150</v>
      </c>
      <c r="D83" s="14" t="s">
        <v>1</v>
      </c>
      <c r="E83" s="14" t="s">
        <v>1</v>
      </c>
      <c r="F83" s="14" t="s">
        <v>1</v>
      </c>
      <c r="G83" s="16">
        <v>0</v>
      </c>
      <c r="H83" s="16">
        <v>0</v>
      </c>
      <c r="I83" s="16">
        <v>0</v>
      </c>
      <c r="J83" s="15">
        <f>G83+H83+I83</f>
        <v>0</v>
      </c>
      <c r="K83" s="17">
        <v>0</v>
      </c>
      <c r="L83" s="17">
        <v>0</v>
      </c>
      <c r="M83" s="17">
        <v>0</v>
      </c>
    </row>
    <row r="84" spans="1:13" ht="15.6">
      <c r="A84" s="12">
        <v>69</v>
      </c>
      <c r="B84" s="13" t="s">
        <v>72</v>
      </c>
      <c r="C84" s="22" t="s">
        <v>151</v>
      </c>
      <c r="D84" s="14" t="s">
        <v>1</v>
      </c>
      <c r="E84" s="12"/>
      <c r="F84" s="12"/>
      <c r="G84" s="49">
        <v>0</v>
      </c>
      <c r="H84" s="16">
        <v>0</v>
      </c>
      <c r="I84" s="16">
        <v>0</v>
      </c>
      <c r="J84" s="15">
        <f>G84+H84+I84</f>
        <v>0</v>
      </c>
      <c r="K84" s="17">
        <v>0</v>
      </c>
      <c r="L84" s="17">
        <v>0</v>
      </c>
      <c r="M84" s="17">
        <v>0</v>
      </c>
    </row>
    <row r="85" spans="1:13" ht="31.2">
      <c r="A85" s="12">
        <v>70</v>
      </c>
      <c r="B85" s="13" t="s">
        <v>62</v>
      </c>
      <c r="C85" s="22" t="s">
        <v>152</v>
      </c>
      <c r="D85" s="14" t="s">
        <v>1</v>
      </c>
      <c r="E85" s="12"/>
      <c r="F85" s="12"/>
      <c r="G85" s="49">
        <v>0</v>
      </c>
      <c r="H85" s="16">
        <v>0</v>
      </c>
      <c r="I85" s="16">
        <v>0</v>
      </c>
      <c r="J85" s="15">
        <f>G85+H85+I85</f>
        <v>0</v>
      </c>
      <c r="K85" s="17">
        <v>0</v>
      </c>
      <c r="L85" s="17">
        <v>0</v>
      </c>
      <c r="M85" s="17">
        <v>0</v>
      </c>
    </row>
    <row r="86" spans="1:13" ht="15.6">
      <c r="A86" s="12">
        <v>71</v>
      </c>
      <c r="B86" s="13" t="s">
        <v>70</v>
      </c>
      <c r="C86" s="22" t="s">
        <v>157</v>
      </c>
      <c r="D86" s="14" t="s">
        <v>1</v>
      </c>
      <c r="E86" s="12"/>
      <c r="F86" s="12"/>
      <c r="G86" s="49">
        <v>0</v>
      </c>
      <c r="H86" s="16">
        <v>0</v>
      </c>
      <c r="I86" s="16">
        <v>0</v>
      </c>
      <c r="J86" s="15">
        <f>G86+H86+I86</f>
        <v>0</v>
      </c>
      <c r="K86" s="17">
        <v>0</v>
      </c>
      <c r="L86" s="17">
        <v>0</v>
      </c>
      <c r="M86" s="17">
        <v>0</v>
      </c>
    </row>
    <row r="87" spans="1:13" ht="15.6">
      <c r="A87" s="12">
        <v>72</v>
      </c>
      <c r="B87" s="13" t="s">
        <v>44</v>
      </c>
      <c r="C87" s="22" t="s">
        <v>158</v>
      </c>
      <c r="D87" s="14" t="s">
        <v>1</v>
      </c>
      <c r="E87" s="12"/>
      <c r="F87" s="12"/>
      <c r="G87" s="49">
        <v>0</v>
      </c>
      <c r="H87" s="16">
        <v>0</v>
      </c>
      <c r="I87" s="16">
        <v>0</v>
      </c>
      <c r="J87" s="15">
        <f>G87+H87+I87</f>
        <v>0</v>
      </c>
      <c r="K87" s="17">
        <v>0</v>
      </c>
      <c r="L87" s="17">
        <v>0</v>
      </c>
      <c r="M87" s="17">
        <v>0</v>
      </c>
    </row>
    <row r="88" spans="1:13" ht="15.6">
      <c r="A88" s="12">
        <v>73</v>
      </c>
      <c r="B88" s="13" t="s">
        <v>55</v>
      </c>
      <c r="C88" s="22" t="s">
        <v>160</v>
      </c>
      <c r="D88" s="14" t="s">
        <v>1</v>
      </c>
      <c r="E88" s="12"/>
      <c r="F88" s="12"/>
      <c r="G88" s="49">
        <v>0</v>
      </c>
      <c r="H88" s="16">
        <v>0</v>
      </c>
      <c r="I88" s="16">
        <v>0</v>
      </c>
      <c r="J88" s="15">
        <f>G88+H88+I88</f>
        <v>0</v>
      </c>
      <c r="K88" s="17">
        <v>0</v>
      </c>
      <c r="L88" s="17">
        <v>0</v>
      </c>
      <c r="M88" s="17">
        <v>0</v>
      </c>
    </row>
    <row r="89" spans="1:13" ht="15.6">
      <c r="A89" s="12">
        <v>74</v>
      </c>
      <c r="B89" s="13" t="s">
        <v>77</v>
      </c>
      <c r="C89" s="22" t="s">
        <v>161</v>
      </c>
      <c r="D89" s="14" t="s">
        <v>1</v>
      </c>
      <c r="E89" s="12"/>
      <c r="F89" s="12"/>
      <c r="G89" s="49">
        <v>0</v>
      </c>
      <c r="H89" s="16">
        <v>0</v>
      </c>
      <c r="I89" s="16">
        <v>0</v>
      </c>
      <c r="J89" s="15">
        <f>G89+H89+I89</f>
        <v>0</v>
      </c>
      <c r="K89" s="17">
        <v>0</v>
      </c>
      <c r="L89" s="17">
        <v>0</v>
      </c>
      <c r="M89" s="17">
        <v>0</v>
      </c>
    </row>
    <row r="90" spans="1:13" ht="15.6">
      <c r="A90" s="12">
        <v>75</v>
      </c>
      <c r="B90" s="13" t="s">
        <v>50</v>
      </c>
      <c r="C90" s="22" t="s">
        <v>50</v>
      </c>
      <c r="D90" s="14" t="s">
        <v>1</v>
      </c>
      <c r="E90" s="12"/>
      <c r="F90" s="14" t="s">
        <v>1</v>
      </c>
      <c r="G90" s="16">
        <v>0</v>
      </c>
      <c r="H90" s="16">
        <v>0</v>
      </c>
      <c r="I90" s="16">
        <v>0</v>
      </c>
      <c r="J90" s="15">
        <f>G90+H90+I90</f>
        <v>0</v>
      </c>
      <c r="K90" s="17">
        <v>0</v>
      </c>
      <c r="L90" s="17">
        <v>0</v>
      </c>
      <c r="M90" s="17">
        <v>0</v>
      </c>
    </row>
    <row r="91" spans="1:13" ht="15.6">
      <c r="A91" s="12">
        <v>76</v>
      </c>
      <c r="B91" s="13" t="s">
        <v>51</v>
      </c>
      <c r="C91" s="22" t="s">
        <v>51</v>
      </c>
      <c r="D91" s="14" t="s">
        <v>1</v>
      </c>
      <c r="E91" s="12"/>
      <c r="F91" s="14" t="s">
        <v>1</v>
      </c>
      <c r="G91" s="16">
        <v>0</v>
      </c>
      <c r="H91" s="16">
        <v>0</v>
      </c>
      <c r="I91" s="16">
        <v>0</v>
      </c>
      <c r="J91" s="15">
        <f>G91+H91+I91</f>
        <v>0</v>
      </c>
      <c r="K91" s="17">
        <v>0</v>
      </c>
      <c r="L91" s="17">
        <v>0</v>
      </c>
      <c r="M91" s="17">
        <v>0</v>
      </c>
    </row>
    <row r="92" spans="1:13" ht="15.6">
      <c r="A92" s="12">
        <v>77</v>
      </c>
      <c r="B92" s="13" t="s">
        <v>74</v>
      </c>
      <c r="C92" s="22" t="s">
        <v>164</v>
      </c>
      <c r="D92" s="14" t="s">
        <v>1</v>
      </c>
      <c r="E92" s="14" t="s">
        <v>1</v>
      </c>
      <c r="F92" s="12"/>
      <c r="G92" s="16">
        <v>0</v>
      </c>
      <c r="H92" s="16">
        <v>0</v>
      </c>
      <c r="I92" s="16">
        <v>0</v>
      </c>
      <c r="J92" s="15">
        <f>G92+H92+I92</f>
        <v>0</v>
      </c>
      <c r="K92" s="17">
        <v>0</v>
      </c>
      <c r="L92" s="17">
        <v>0</v>
      </c>
      <c r="M92" s="17">
        <v>0</v>
      </c>
    </row>
    <row r="93" spans="1:13" ht="15.6">
      <c r="A93" s="12">
        <v>78</v>
      </c>
      <c r="B93" s="25" t="s">
        <v>34</v>
      </c>
      <c r="C93" s="22" t="s">
        <v>165</v>
      </c>
      <c r="D93" s="14" t="s">
        <v>1</v>
      </c>
      <c r="E93" s="12"/>
      <c r="F93" s="14" t="s">
        <v>1</v>
      </c>
      <c r="G93" s="49">
        <v>0</v>
      </c>
      <c r="H93" s="16">
        <v>0</v>
      </c>
      <c r="I93" s="16">
        <v>0</v>
      </c>
      <c r="J93" s="15">
        <f>G93+H93+I93</f>
        <v>0</v>
      </c>
      <c r="K93" s="17">
        <v>0</v>
      </c>
      <c r="L93" s="17">
        <v>0</v>
      </c>
      <c r="M93" s="17">
        <v>0</v>
      </c>
    </row>
    <row r="94" spans="1:13" ht="15.6">
      <c r="A94" s="12">
        <v>79</v>
      </c>
      <c r="B94" s="13" t="s">
        <v>73</v>
      </c>
      <c r="C94" s="22" t="s">
        <v>166</v>
      </c>
      <c r="D94" s="14" t="s">
        <v>1</v>
      </c>
      <c r="E94" s="12"/>
      <c r="F94" s="12"/>
      <c r="G94" s="49">
        <v>0</v>
      </c>
      <c r="H94" s="16">
        <v>0</v>
      </c>
      <c r="I94" s="16">
        <v>0</v>
      </c>
      <c r="J94" s="15">
        <f>G94+H94+I94</f>
        <v>0</v>
      </c>
      <c r="K94" s="17">
        <v>0</v>
      </c>
      <c r="L94" s="17">
        <v>0</v>
      </c>
      <c r="M94" s="17">
        <v>0</v>
      </c>
    </row>
    <row r="95" spans="1:13" ht="15.6">
      <c r="A95" s="35" t="s">
        <v>2</v>
      </c>
      <c r="B95" s="34"/>
      <c r="C95" s="36"/>
      <c r="D95" s="12"/>
      <c r="E95" s="46">
        <v>25</v>
      </c>
      <c r="F95" s="46">
        <v>16</v>
      </c>
      <c r="G95" s="26">
        <f>SUM(G16:G94)</f>
        <v>1017553472.2</v>
      </c>
      <c r="H95" s="26">
        <f t="shared" ref="H95" si="0">SUM(H16:H94)</f>
        <v>0</v>
      </c>
      <c r="I95" s="26">
        <f>SUM(I16:I94)</f>
        <v>6080812000</v>
      </c>
      <c r="J95" s="26">
        <f>SUM(J16:J94)</f>
        <v>7098365472.1999998</v>
      </c>
      <c r="K95" s="28">
        <v>8933917041.0400009</v>
      </c>
      <c r="L95" s="28">
        <v>8933917041.0400009</v>
      </c>
      <c r="M95" s="45">
        <v>0.99999999999999978</v>
      </c>
    </row>
    <row r="97" spans="2:6" ht="27.6" customHeight="1">
      <c r="B97" s="37"/>
      <c r="C97" s="37"/>
      <c r="D97" s="37"/>
      <c r="E97" s="37"/>
      <c r="F97" s="37"/>
    </row>
    <row r="98" spans="2:6" ht="27.6" customHeight="1">
      <c r="C98" s="33"/>
      <c r="D98" s="33"/>
      <c r="E98" s="33"/>
      <c r="F98" s="33"/>
    </row>
  </sheetData>
  <sortState ref="B16:M94">
    <sortCondition descending="1" ref="K16:K94"/>
  </sortState>
  <mergeCells count="18">
    <mergeCell ref="C98:F98"/>
    <mergeCell ref="B12:B15"/>
    <mergeCell ref="K14:K15"/>
    <mergeCell ref="A95:C95"/>
    <mergeCell ref="B97:F97"/>
    <mergeCell ref="K12:M13"/>
    <mergeCell ref="G12:J13"/>
    <mergeCell ref="G14:H14"/>
    <mergeCell ref="I14:I15"/>
    <mergeCell ref="A9:K9"/>
    <mergeCell ref="A12:A15"/>
    <mergeCell ref="D12:F14"/>
    <mergeCell ref="C12:C15"/>
    <mergeCell ref="J14:J15"/>
    <mergeCell ref="M14:M15"/>
    <mergeCell ref="J11:M11"/>
    <mergeCell ref="E10:H10"/>
    <mergeCell ref="I10:K10"/>
  </mergeCells>
  <pageMargins left="1.1599999999999999" right="0.43" top="0.39" bottom="0.45" header="0.3" footer="0.3"/>
  <pageSetup paperSize="9" scale="60" orientation="landscape" verticalDpi="0" r:id="rId1"/>
  <rowBreaks count="2" manualBreakCount="2">
    <brk id="50" max="12" man="1"/>
    <brk id="9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Javkhlan</cp:lastModifiedBy>
  <cp:lastPrinted>2014-06-26T02:48:39Z</cp:lastPrinted>
  <dcterms:created xsi:type="dcterms:W3CDTF">2013-11-13T07:24:47Z</dcterms:created>
  <dcterms:modified xsi:type="dcterms:W3CDTF">2014-06-26T02:48:42Z</dcterms:modified>
</cp:coreProperties>
</file>